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-TAIKYO\Share\文書全般\6-5　補助金\令和６年度\R6　国スポ予選会補助金\③　競技団体通知\02　ブロック大会通知\"/>
    </mc:Choice>
  </mc:AlternateContent>
  <xr:revisionPtr revIDLastSave="0" documentId="13_ncr:1_{BBE434AF-ED71-4F2A-82DA-1DDCDE653D6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報告書様式1" sheetId="1" r:id="rId1"/>
    <sheet name="別紙１　シート1" sheetId="12" r:id="rId2"/>
    <sheet name="別紙１　シート2" sheetId="19" r:id="rId3"/>
    <sheet name="別紙１　シート3" sheetId="20" r:id="rId4"/>
    <sheet name="別紙１　シート4" sheetId="21" r:id="rId5"/>
    <sheet name="別紙１　シート5" sheetId="22" r:id="rId6"/>
    <sheet name="別紙１　シート6" sheetId="23" r:id="rId7"/>
    <sheet name="別紙１　シート7" sheetId="24" r:id="rId8"/>
    <sheet name="別紙１　シート8" sheetId="25" r:id="rId9"/>
    <sheet name="別紙１　シート9" sheetId="26" r:id="rId10"/>
    <sheet name="別紙１　シート10" sheetId="27" r:id="rId11"/>
  </sheets>
  <definedNames>
    <definedName name="_xlnm._FilterDatabase" localSheetId="1" hidden="1">'別紙１　シート1'!$K$2:$O$6</definedName>
    <definedName name="_xlnm._FilterDatabase" localSheetId="10" hidden="1">'別紙１　シート10'!$K$2:$O$6</definedName>
    <definedName name="_xlnm._FilterDatabase" localSheetId="2" hidden="1">'別紙１　シート2'!$K$2:$O$6</definedName>
    <definedName name="_xlnm._FilterDatabase" localSheetId="3" hidden="1">'別紙１　シート3'!$K$2:$O$6</definedName>
    <definedName name="_xlnm._FilterDatabase" localSheetId="4" hidden="1">'別紙１　シート4'!$K$2:$O$6</definedName>
    <definedName name="_xlnm._FilterDatabase" localSheetId="5" hidden="1">'別紙１　シート5'!$K$2:$O$6</definedName>
    <definedName name="_xlnm._FilterDatabase" localSheetId="6" hidden="1">'別紙１　シート6'!$K$2:$O$6</definedName>
    <definedName name="_xlnm._FilterDatabase" localSheetId="7" hidden="1">'別紙１　シート7'!$K$2:$O$6</definedName>
    <definedName name="_xlnm._FilterDatabase" localSheetId="8" hidden="1">'別紙１　シート8'!$K$2:$O$6</definedName>
    <definedName name="_xlnm._FilterDatabase" localSheetId="9" hidden="1">'別紙１　シート9'!$K$2:$O$6</definedName>
    <definedName name="_xlnm.Print_Area" localSheetId="1">'別紙１　シート1'!$A$1:$O$50</definedName>
    <definedName name="_xlnm.Print_Area" localSheetId="10">'別紙１　シート10'!$A$1:$O$50</definedName>
    <definedName name="_xlnm.Print_Area" localSheetId="2">'別紙１　シート2'!$A$1:$O$50</definedName>
    <definedName name="_xlnm.Print_Area" localSheetId="3">'別紙１　シート3'!$A$1:$O$50</definedName>
    <definedName name="_xlnm.Print_Area" localSheetId="4">'別紙１　シート4'!$A$1:$O$50</definedName>
    <definedName name="_xlnm.Print_Area" localSheetId="5">'別紙１　シート5'!$A$1:$O$50</definedName>
    <definedName name="_xlnm.Print_Area" localSheetId="6">'別紙１　シート6'!$A$1:$O$50</definedName>
    <definedName name="_xlnm.Print_Area" localSheetId="7">'別紙１　シート7'!$A$1:$O$50</definedName>
    <definedName name="_xlnm.Print_Area" localSheetId="8">'別紙１　シート8'!$A$1:$O$50</definedName>
    <definedName name="_xlnm.Print_Area" localSheetId="9">'別紙１　シート9'!$A$1:$O$50</definedName>
    <definedName name="_xlnm.Print_Area" localSheetId="0">報告書様式1!$A$1:$K$34</definedName>
    <definedName name="_xlnm.Print_Titles" localSheetId="1">'別紙１　シート1'!$12:$17</definedName>
    <definedName name="_xlnm.Print_Titles" localSheetId="10">'別紙１　シート10'!$12:$17</definedName>
    <definedName name="_xlnm.Print_Titles" localSheetId="2">'別紙１　シート2'!$12:$17</definedName>
    <definedName name="_xlnm.Print_Titles" localSheetId="3">'別紙１　シート3'!$12:$17</definedName>
    <definedName name="_xlnm.Print_Titles" localSheetId="4">'別紙１　シート4'!$12:$17</definedName>
    <definedName name="_xlnm.Print_Titles" localSheetId="5">'別紙１　シート5'!$12:$17</definedName>
    <definedName name="_xlnm.Print_Titles" localSheetId="6">'別紙１　シート6'!$12:$17</definedName>
    <definedName name="_xlnm.Print_Titles" localSheetId="7">'別紙１　シート7'!$12:$17</definedName>
    <definedName name="_xlnm.Print_Titles" localSheetId="8">'別紙１　シート8'!$12:$17</definedName>
    <definedName name="_xlnm.Print_Titles" localSheetId="9">'別紙１　シート9'!$12:$17</definedName>
  </definedNames>
  <calcPr calcId="191029"/>
</workbook>
</file>

<file path=xl/calcChain.xml><?xml version="1.0" encoding="utf-8"?>
<calcChain xmlns="http://schemas.openxmlformats.org/spreadsheetml/2006/main">
  <c r="O21" i="12" l="1"/>
  <c r="O6" i="12" s="1"/>
  <c r="D21" i="12"/>
  <c r="C21" i="12"/>
  <c r="O20" i="12"/>
  <c r="O19" i="12"/>
  <c r="O21" i="19"/>
  <c r="D21" i="19"/>
  <c r="C21" i="19"/>
  <c r="O20" i="19"/>
  <c r="O19" i="19"/>
  <c r="O21" i="20"/>
  <c r="D21" i="20"/>
  <c r="C21" i="20"/>
  <c r="O20" i="20"/>
  <c r="O19" i="20"/>
  <c r="O21" i="21"/>
  <c r="O6" i="21" s="1"/>
  <c r="D21" i="21"/>
  <c r="C21" i="21"/>
  <c r="O20" i="21"/>
  <c r="O19" i="21"/>
  <c r="O21" i="22"/>
  <c r="D21" i="22"/>
  <c r="C21" i="22"/>
  <c r="O20" i="22"/>
  <c r="O19" i="22"/>
  <c r="O21" i="23"/>
  <c r="D21" i="23"/>
  <c r="C21" i="23"/>
  <c r="O20" i="23"/>
  <c r="O19" i="23"/>
  <c r="O21" i="24"/>
  <c r="D21" i="24"/>
  <c r="C21" i="24"/>
  <c r="O20" i="24"/>
  <c r="O19" i="24"/>
  <c r="O21" i="25"/>
  <c r="D21" i="25"/>
  <c r="C21" i="25"/>
  <c r="O20" i="25"/>
  <c r="O19" i="25"/>
  <c r="O21" i="26"/>
  <c r="D21" i="26"/>
  <c r="C21" i="26"/>
  <c r="O20" i="26"/>
  <c r="O19" i="26"/>
  <c r="O50" i="12"/>
  <c r="D50" i="12"/>
  <c r="C50" i="12"/>
  <c r="O49" i="12"/>
  <c r="D49" i="12"/>
  <c r="C49" i="12"/>
  <c r="O48" i="12"/>
  <c r="D48" i="12"/>
  <c r="C48" i="12"/>
  <c r="O47" i="12"/>
  <c r="D47" i="12"/>
  <c r="C47" i="12"/>
  <c r="O46" i="12"/>
  <c r="D46" i="12"/>
  <c r="C46" i="12"/>
  <c r="O45" i="12"/>
  <c r="D45" i="12"/>
  <c r="C45" i="12"/>
  <c r="O44" i="12"/>
  <c r="D44" i="12"/>
  <c r="C44" i="12"/>
  <c r="O43" i="12"/>
  <c r="D43" i="12"/>
  <c r="C43" i="12"/>
  <c r="O42" i="12"/>
  <c r="D42" i="12"/>
  <c r="C42" i="12"/>
  <c r="O41" i="12"/>
  <c r="D41" i="12"/>
  <c r="C41" i="12"/>
  <c r="O40" i="12"/>
  <c r="D40" i="12"/>
  <c r="C40" i="12"/>
  <c r="O39" i="12"/>
  <c r="D39" i="12"/>
  <c r="C39" i="12"/>
  <c r="O38" i="12"/>
  <c r="D38" i="12"/>
  <c r="C38" i="12"/>
  <c r="O37" i="12"/>
  <c r="D37" i="12"/>
  <c r="C37" i="12"/>
  <c r="O36" i="12"/>
  <c r="D36" i="12"/>
  <c r="C36" i="12"/>
  <c r="O35" i="12"/>
  <c r="D35" i="12"/>
  <c r="C35" i="12"/>
  <c r="O34" i="12"/>
  <c r="D34" i="12"/>
  <c r="C34" i="12"/>
  <c r="O33" i="12"/>
  <c r="D33" i="12"/>
  <c r="C33" i="12"/>
  <c r="O32" i="12"/>
  <c r="D32" i="12"/>
  <c r="C32" i="12"/>
  <c r="O31" i="12"/>
  <c r="D31" i="12"/>
  <c r="C31" i="12"/>
  <c r="O30" i="12"/>
  <c r="D30" i="12"/>
  <c r="C30" i="12"/>
  <c r="O29" i="12"/>
  <c r="D29" i="12"/>
  <c r="C29" i="12"/>
  <c r="O28" i="12"/>
  <c r="D28" i="12"/>
  <c r="C28" i="12"/>
  <c r="O27" i="12"/>
  <c r="D27" i="12"/>
  <c r="C27" i="12"/>
  <c r="O26" i="12"/>
  <c r="D26" i="12"/>
  <c r="C26" i="12"/>
  <c r="O25" i="12"/>
  <c r="D25" i="12"/>
  <c r="C25" i="12"/>
  <c r="O24" i="12"/>
  <c r="D24" i="12"/>
  <c r="C24" i="12"/>
  <c r="O23" i="12"/>
  <c r="D23" i="12"/>
  <c r="C23" i="12"/>
  <c r="O22" i="12"/>
  <c r="D22" i="12"/>
  <c r="C22" i="12"/>
  <c r="O18" i="12"/>
  <c r="N6" i="12"/>
  <c r="M6" i="12"/>
  <c r="K6" i="12"/>
  <c r="O50" i="19"/>
  <c r="D50" i="19"/>
  <c r="C50" i="19"/>
  <c r="O49" i="19"/>
  <c r="D49" i="19"/>
  <c r="C49" i="19"/>
  <c r="O48" i="19"/>
  <c r="D48" i="19"/>
  <c r="C48" i="19"/>
  <c r="O47" i="19"/>
  <c r="D47" i="19"/>
  <c r="C47" i="19"/>
  <c r="O46" i="19"/>
  <c r="D46" i="19"/>
  <c r="C46" i="19"/>
  <c r="O45" i="19"/>
  <c r="D45" i="19"/>
  <c r="C45" i="19"/>
  <c r="O44" i="19"/>
  <c r="D44" i="19"/>
  <c r="C44" i="19"/>
  <c r="O43" i="19"/>
  <c r="D43" i="19"/>
  <c r="C43" i="19"/>
  <c r="O42" i="19"/>
  <c r="D42" i="19"/>
  <c r="C42" i="19"/>
  <c r="O41" i="19"/>
  <c r="D41" i="19"/>
  <c r="C41" i="19"/>
  <c r="O40" i="19"/>
  <c r="D40" i="19"/>
  <c r="C40" i="19"/>
  <c r="O39" i="19"/>
  <c r="D39" i="19"/>
  <c r="C39" i="19"/>
  <c r="O38" i="19"/>
  <c r="D38" i="19"/>
  <c r="C38" i="19"/>
  <c r="O37" i="19"/>
  <c r="D37" i="19"/>
  <c r="C37" i="19"/>
  <c r="O36" i="19"/>
  <c r="D36" i="19"/>
  <c r="C36" i="19"/>
  <c r="O35" i="19"/>
  <c r="D35" i="19"/>
  <c r="C35" i="19"/>
  <c r="O34" i="19"/>
  <c r="D34" i="19"/>
  <c r="C34" i="19"/>
  <c r="O33" i="19"/>
  <c r="D33" i="19"/>
  <c r="C33" i="19"/>
  <c r="O32" i="19"/>
  <c r="D32" i="19"/>
  <c r="C32" i="19"/>
  <c r="O31" i="19"/>
  <c r="D31" i="19"/>
  <c r="C31" i="19"/>
  <c r="O30" i="19"/>
  <c r="D30" i="19"/>
  <c r="C30" i="19"/>
  <c r="O29" i="19"/>
  <c r="D29" i="19"/>
  <c r="C29" i="19"/>
  <c r="O28" i="19"/>
  <c r="D28" i="19"/>
  <c r="C28" i="19"/>
  <c r="O27" i="19"/>
  <c r="D27" i="19"/>
  <c r="C27" i="19"/>
  <c r="O26" i="19"/>
  <c r="D26" i="19"/>
  <c r="C26" i="19"/>
  <c r="O25" i="19"/>
  <c r="D25" i="19"/>
  <c r="C25" i="19"/>
  <c r="O24" i="19"/>
  <c r="D24" i="19"/>
  <c r="C24" i="19"/>
  <c r="O23" i="19"/>
  <c r="D23" i="19"/>
  <c r="C23" i="19"/>
  <c r="O22" i="19"/>
  <c r="D22" i="19"/>
  <c r="C22" i="19"/>
  <c r="O6" i="19"/>
  <c r="O18" i="19"/>
  <c r="N6" i="19"/>
  <c r="M6" i="19"/>
  <c r="K6" i="19"/>
  <c r="O50" i="20"/>
  <c r="D50" i="20"/>
  <c r="C50" i="20"/>
  <c r="O49" i="20"/>
  <c r="D49" i="20"/>
  <c r="C49" i="20"/>
  <c r="O48" i="20"/>
  <c r="D48" i="20"/>
  <c r="C48" i="20"/>
  <c r="O47" i="20"/>
  <c r="D47" i="20"/>
  <c r="C47" i="20"/>
  <c r="O46" i="20"/>
  <c r="D46" i="20"/>
  <c r="C46" i="20"/>
  <c r="O45" i="20"/>
  <c r="D45" i="20"/>
  <c r="C45" i="20"/>
  <c r="O44" i="20"/>
  <c r="D44" i="20"/>
  <c r="C44" i="20"/>
  <c r="O43" i="20"/>
  <c r="D43" i="20"/>
  <c r="C43" i="20"/>
  <c r="O42" i="20"/>
  <c r="D42" i="20"/>
  <c r="C42" i="20"/>
  <c r="O41" i="20"/>
  <c r="D41" i="20"/>
  <c r="C41" i="20"/>
  <c r="O40" i="20"/>
  <c r="D40" i="20"/>
  <c r="C40" i="20"/>
  <c r="O39" i="20"/>
  <c r="D39" i="20"/>
  <c r="C39" i="20"/>
  <c r="O38" i="20"/>
  <c r="D38" i="20"/>
  <c r="C38" i="20"/>
  <c r="O37" i="20"/>
  <c r="D37" i="20"/>
  <c r="C37" i="20"/>
  <c r="O36" i="20"/>
  <c r="D36" i="20"/>
  <c r="C36" i="20"/>
  <c r="O35" i="20"/>
  <c r="D35" i="20"/>
  <c r="C35" i="20"/>
  <c r="O34" i="20"/>
  <c r="D34" i="20"/>
  <c r="C34" i="20"/>
  <c r="O33" i="20"/>
  <c r="D33" i="20"/>
  <c r="C33" i="20"/>
  <c r="O32" i="20"/>
  <c r="D32" i="20"/>
  <c r="C32" i="20"/>
  <c r="O31" i="20"/>
  <c r="D31" i="20"/>
  <c r="C31" i="20"/>
  <c r="O30" i="20"/>
  <c r="D30" i="20"/>
  <c r="C30" i="20"/>
  <c r="O29" i="20"/>
  <c r="D29" i="20"/>
  <c r="C29" i="20"/>
  <c r="O28" i="20"/>
  <c r="D28" i="20"/>
  <c r="C28" i="20"/>
  <c r="O27" i="20"/>
  <c r="D27" i="20"/>
  <c r="C27" i="20"/>
  <c r="O26" i="20"/>
  <c r="D26" i="20"/>
  <c r="C26" i="20"/>
  <c r="O25" i="20"/>
  <c r="D25" i="20"/>
  <c r="C25" i="20"/>
  <c r="O24" i="20"/>
  <c r="D24" i="20"/>
  <c r="C24" i="20"/>
  <c r="O23" i="20"/>
  <c r="D23" i="20"/>
  <c r="C23" i="20"/>
  <c r="O22" i="20"/>
  <c r="D22" i="20"/>
  <c r="C22" i="20"/>
  <c r="O6" i="20"/>
  <c r="O18" i="20"/>
  <c r="N6" i="20"/>
  <c r="M6" i="20"/>
  <c r="K6" i="20"/>
  <c r="O50" i="21"/>
  <c r="D50" i="21"/>
  <c r="C50" i="21"/>
  <c r="O49" i="21"/>
  <c r="D49" i="21"/>
  <c r="C49" i="21"/>
  <c r="O48" i="21"/>
  <c r="D48" i="21"/>
  <c r="C48" i="21"/>
  <c r="O47" i="21"/>
  <c r="D47" i="21"/>
  <c r="C47" i="21"/>
  <c r="O46" i="21"/>
  <c r="D46" i="21"/>
  <c r="C46" i="21"/>
  <c r="O45" i="21"/>
  <c r="D45" i="21"/>
  <c r="C45" i="21"/>
  <c r="O44" i="21"/>
  <c r="D44" i="21"/>
  <c r="C44" i="21"/>
  <c r="O43" i="21"/>
  <c r="D43" i="21"/>
  <c r="C43" i="21"/>
  <c r="O42" i="21"/>
  <c r="D42" i="21"/>
  <c r="C42" i="21"/>
  <c r="O41" i="21"/>
  <c r="D41" i="21"/>
  <c r="C41" i="21"/>
  <c r="O40" i="21"/>
  <c r="D40" i="21"/>
  <c r="C40" i="21"/>
  <c r="O39" i="21"/>
  <c r="D39" i="21"/>
  <c r="C39" i="21"/>
  <c r="O38" i="21"/>
  <c r="D38" i="21"/>
  <c r="C38" i="21"/>
  <c r="O37" i="21"/>
  <c r="D37" i="21"/>
  <c r="C37" i="21"/>
  <c r="O36" i="21"/>
  <c r="D36" i="21"/>
  <c r="C36" i="21"/>
  <c r="O35" i="21"/>
  <c r="D35" i="21"/>
  <c r="C35" i="21"/>
  <c r="O34" i="21"/>
  <c r="D34" i="21"/>
  <c r="C34" i="21"/>
  <c r="O33" i="21"/>
  <c r="D33" i="21"/>
  <c r="C33" i="21"/>
  <c r="O32" i="21"/>
  <c r="D32" i="21"/>
  <c r="C32" i="21"/>
  <c r="O31" i="21"/>
  <c r="D31" i="21"/>
  <c r="C31" i="21"/>
  <c r="O30" i="21"/>
  <c r="D30" i="21"/>
  <c r="C30" i="21"/>
  <c r="O29" i="21"/>
  <c r="D29" i="21"/>
  <c r="C29" i="21"/>
  <c r="O28" i="21"/>
  <c r="D28" i="21"/>
  <c r="C28" i="21"/>
  <c r="O27" i="21"/>
  <c r="D27" i="21"/>
  <c r="C27" i="21"/>
  <c r="O26" i="21"/>
  <c r="D26" i="21"/>
  <c r="C26" i="21"/>
  <c r="O25" i="21"/>
  <c r="D25" i="21"/>
  <c r="C25" i="21"/>
  <c r="O24" i="21"/>
  <c r="D24" i="21"/>
  <c r="C24" i="21"/>
  <c r="O23" i="21"/>
  <c r="D23" i="21"/>
  <c r="C23" i="21"/>
  <c r="O22" i="21"/>
  <c r="D22" i="21"/>
  <c r="C22" i="21"/>
  <c r="O18" i="21"/>
  <c r="N6" i="21"/>
  <c r="M6" i="21"/>
  <c r="K6" i="21"/>
  <c r="O50" i="22"/>
  <c r="D50" i="22"/>
  <c r="C50" i="22"/>
  <c r="O49" i="22"/>
  <c r="D49" i="22"/>
  <c r="C49" i="22"/>
  <c r="O48" i="22"/>
  <c r="D48" i="22"/>
  <c r="C48" i="22"/>
  <c r="O47" i="22"/>
  <c r="D47" i="22"/>
  <c r="C47" i="22"/>
  <c r="O46" i="22"/>
  <c r="D46" i="22"/>
  <c r="C46" i="22"/>
  <c r="O45" i="22"/>
  <c r="D45" i="22"/>
  <c r="C45" i="22"/>
  <c r="O44" i="22"/>
  <c r="D44" i="22"/>
  <c r="C44" i="22"/>
  <c r="O43" i="22"/>
  <c r="D43" i="22"/>
  <c r="C43" i="22"/>
  <c r="O42" i="22"/>
  <c r="D42" i="22"/>
  <c r="C42" i="22"/>
  <c r="O41" i="22"/>
  <c r="D41" i="22"/>
  <c r="C41" i="22"/>
  <c r="O40" i="22"/>
  <c r="D40" i="22"/>
  <c r="C40" i="22"/>
  <c r="O39" i="22"/>
  <c r="D39" i="22"/>
  <c r="C39" i="22"/>
  <c r="O38" i="22"/>
  <c r="D38" i="22"/>
  <c r="C38" i="22"/>
  <c r="O37" i="22"/>
  <c r="D37" i="22"/>
  <c r="C37" i="22"/>
  <c r="O36" i="22"/>
  <c r="D36" i="22"/>
  <c r="C36" i="22"/>
  <c r="O35" i="22"/>
  <c r="D35" i="22"/>
  <c r="C35" i="22"/>
  <c r="O34" i="22"/>
  <c r="D34" i="22"/>
  <c r="C34" i="22"/>
  <c r="O33" i="22"/>
  <c r="D33" i="22"/>
  <c r="C33" i="22"/>
  <c r="O32" i="22"/>
  <c r="D32" i="22"/>
  <c r="C32" i="22"/>
  <c r="O31" i="22"/>
  <c r="D31" i="22"/>
  <c r="C31" i="22"/>
  <c r="O30" i="22"/>
  <c r="D30" i="22"/>
  <c r="C30" i="22"/>
  <c r="O29" i="22"/>
  <c r="D29" i="22"/>
  <c r="C29" i="22"/>
  <c r="O28" i="22"/>
  <c r="D28" i="22"/>
  <c r="C28" i="22"/>
  <c r="O27" i="22"/>
  <c r="D27" i="22"/>
  <c r="C27" i="22"/>
  <c r="O26" i="22"/>
  <c r="D26" i="22"/>
  <c r="C26" i="22"/>
  <c r="O25" i="22"/>
  <c r="D25" i="22"/>
  <c r="C25" i="22"/>
  <c r="O24" i="22"/>
  <c r="D24" i="22"/>
  <c r="C24" i="22"/>
  <c r="O23" i="22"/>
  <c r="D23" i="22"/>
  <c r="C23" i="22"/>
  <c r="O22" i="22"/>
  <c r="D22" i="22"/>
  <c r="C22" i="22"/>
  <c r="O6" i="22"/>
  <c r="O18" i="22"/>
  <c r="N6" i="22"/>
  <c r="M6" i="22"/>
  <c r="K6" i="22"/>
  <c r="O50" i="23"/>
  <c r="D50" i="23"/>
  <c r="C50" i="23"/>
  <c r="O49" i="23"/>
  <c r="D49" i="23"/>
  <c r="C49" i="23"/>
  <c r="O48" i="23"/>
  <c r="D48" i="23"/>
  <c r="C48" i="23"/>
  <c r="O47" i="23"/>
  <c r="D47" i="23"/>
  <c r="C47" i="23"/>
  <c r="O46" i="23"/>
  <c r="D46" i="23"/>
  <c r="C46" i="23"/>
  <c r="O45" i="23"/>
  <c r="D45" i="23"/>
  <c r="C45" i="23"/>
  <c r="O44" i="23"/>
  <c r="D44" i="23"/>
  <c r="C44" i="23"/>
  <c r="O43" i="23"/>
  <c r="D43" i="23"/>
  <c r="C43" i="23"/>
  <c r="O42" i="23"/>
  <c r="D42" i="23"/>
  <c r="C42" i="23"/>
  <c r="O41" i="23"/>
  <c r="D41" i="23"/>
  <c r="C41" i="23"/>
  <c r="O40" i="23"/>
  <c r="D40" i="23"/>
  <c r="C40" i="23"/>
  <c r="O39" i="23"/>
  <c r="D39" i="23"/>
  <c r="C39" i="23"/>
  <c r="O38" i="23"/>
  <c r="D38" i="23"/>
  <c r="C38" i="23"/>
  <c r="O37" i="23"/>
  <c r="D37" i="23"/>
  <c r="C37" i="23"/>
  <c r="O36" i="23"/>
  <c r="D36" i="23"/>
  <c r="C36" i="23"/>
  <c r="O35" i="23"/>
  <c r="D35" i="23"/>
  <c r="C35" i="23"/>
  <c r="O34" i="23"/>
  <c r="D34" i="23"/>
  <c r="C34" i="23"/>
  <c r="O33" i="23"/>
  <c r="D33" i="23"/>
  <c r="C33" i="23"/>
  <c r="O32" i="23"/>
  <c r="D32" i="23"/>
  <c r="C32" i="23"/>
  <c r="O31" i="23"/>
  <c r="D31" i="23"/>
  <c r="C31" i="23"/>
  <c r="O30" i="23"/>
  <c r="D30" i="23"/>
  <c r="C30" i="23"/>
  <c r="O29" i="23"/>
  <c r="D29" i="23"/>
  <c r="C29" i="23"/>
  <c r="O28" i="23"/>
  <c r="D28" i="23"/>
  <c r="C28" i="23"/>
  <c r="O27" i="23"/>
  <c r="D27" i="23"/>
  <c r="C27" i="23"/>
  <c r="O26" i="23"/>
  <c r="D26" i="23"/>
  <c r="C26" i="23"/>
  <c r="O25" i="23"/>
  <c r="D25" i="23"/>
  <c r="C25" i="23"/>
  <c r="O24" i="23"/>
  <c r="D24" i="23"/>
  <c r="C24" i="23"/>
  <c r="O23" i="23"/>
  <c r="D23" i="23"/>
  <c r="C23" i="23"/>
  <c r="O22" i="23"/>
  <c r="D22" i="23"/>
  <c r="C22" i="23"/>
  <c r="O6" i="23"/>
  <c r="O18" i="23"/>
  <c r="N6" i="23"/>
  <c r="M6" i="23"/>
  <c r="K6" i="23"/>
  <c r="O50" i="24"/>
  <c r="D50" i="24"/>
  <c r="C50" i="24"/>
  <c r="O49" i="24"/>
  <c r="D49" i="24"/>
  <c r="C49" i="24"/>
  <c r="O48" i="24"/>
  <c r="D48" i="24"/>
  <c r="C48" i="24"/>
  <c r="O47" i="24"/>
  <c r="D47" i="24"/>
  <c r="C47" i="24"/>
  <c r="O46" i="24"/>
  <c r="D46" i="24"/>
  <c r="C46" i="24"/>
  <c r="O45" i="24"/>
  <c r="D45" i="24"/>
  <c r="C45" i="24"/>
  <c r="O44" i="24"/>
  <c r="D44" i="24"/>
  <c r="C44" i="24"/>
  <c r="O43" i="24"/>
  <c r="D43" i="24"/>
  <c r="C43" i="24"/>
  <c r="O42" i="24"/>
  <c r="D42" i="24"/>
  <c r="C42" i="24"/>
  <c r="O41" i="24"/>
  <c r="D41" i="24"/>
  <c r="C41" i="24"/>
  <c r="O40" i="24"/>
  <c r="D40" i="24"/>
  <c r="C40" i="24"/>
  <c r="O39" i="24"/>
  <c r="D39" i="24"/>
  <c r="C39" i="24"/>
  <c r="O38" i="24"/>
  <c r="D38" i="24"/>
  <c r="C38" i="24"/>
  <c r="O37" i="24"/>
  <c r="D37" i="24"/>
  <c r="C37" i="24"/>
  <c r="O36" i="24"/>
  <c r="D36" i="24"/>
  <c r="C36" i="24"/>
  <c r="O35" i="24"/>
  <c r="D35" i="24"/>
  <c r="C35" i="24"/>
  <c r="O34" i="24"/>
  <c r="D34" i="24"/>
  <c r="C34" i="24"/>
  <c r="O33" i="24"/>
  <c r="D33" i="24"/>
  <c r="C33" i="24"/>
  <c r="O32" i="24"/>
  <c r="D32" i="24"/>
  <c r="C32" i="24"/>
  <c r="O31" i="24"/>
  <c r="D31" i="24"/>
  <c r="C31" i="24"/>
  <c r="O30" i="24"/>
  <c r="D30" i="24"/>
  <c r="C30" i="24"/>
  <c r="O29" i="24"/>
  <c r="D29" i="24"/>
  <c r="C29" i="24"/>
  <c r="O28" i="24"/>
  <c r="D28" i="24"/>
  <c r="C28" i="24"/>
  <c r="O27" i="24"/>
  <c r="D27" i="24"/>
  <c r="C27" i="24"/>
  <c r="O26" i="24"/>
  <c r="D26" i="24"/>
  <c r="C26" i="24"/>
  <c r="O25" i="24"/>
  <c r="D25" i="24"/>
  <c r="C25" i="24"/>
  <c r="O24" i="24"/>
  <c r="D24" i="24"/>
  <c r="C24" i="24"/>
  <c r="O23" i="24"/>
  <c r="D23" i="24"/>
  <c r="C23" i="24"/>
  <c r="O22" i="24"/>
  <c r="D22" i="24"/>
  <c r="C22" i="24"/>
  <c r="O18" i="24"/>
  <c r="O6" i="24"/>
  <c r="N6" i="24"/>
  <c r="M6" i="24"/>
  <c r="K6" i="24"/>
  <c r="O50" i="25"/>
  <c r="D50" i="25"/>
  <c r="C50" i="25"/>
  <c r="O49" i="25"/>
  <c r="D49" i="25"/>
  <c r="C49" i="25"/>
  <c r="O48" i="25"/>
  <c r="D48" i="25"/>
  <c r="C48" i="25"/>
  <c r="O47" i="25"/>
  <c r="D47" i="25"/>
  <c r="C47" i="25"/>
  <c r="O46" i="25"/>
  <c r="D46" i="25"/>
  <c r="C46" i="25"/>
  <c r="O45" i="25"/>
  <c r="D45" i="25"/>
  <c r="C45" i="25"/>
  <c r="O44" i="25"/>
  <c r="D44" i="25"/>
  <c r="C44" i="25"/>
  <c r="O43" i="25"/>
  <c r="D43" i="25"/>
  <c r="C43" i="25"/>
  <c r="O42" i="25"/>
  <c r="D42" i="25"/>
  <c r="C42" i="25"/>
  <c r="O41" i="25"/>
  <c r="D41" i="25"/>
  <c r="C41" i="25"/>
  <c r="O40" i="25"/>
  <c r="D40" i="25"/>
  <c r="C40" i="25"/>
  <c r="O39" i="25"/>
  <c r="D39" i="25"/>
  <c r="C39" i="25"/>
  <c r="O38" i="25"/>
  <c r="D38" i="25"/>
  <c r="C38" i="25"/>
  <c r="O37" i="25"/>
  <c r="D37" i="25"/>
  <c r="C37" i="25"/>
  <c r="O36" i="25"/>
  <c r="D36" i="25"/>
  <c r="C36" i="25"/>
  <c r="O35" i="25"/>
  <c r="D35" i="25"/>
  <c r="C35" i="25"/>
  <c r="O34" i="25"/>
  <c r="D34" i="25"/>
  <c r="C34" i="25"/>
  <c r="O33" i="25"/>
  <c r="D33" i="25"/>
  <c r="C33" i="25"/>
  <c r="O32" i="25"/>
  <c r="D32" i="25"/>
  <c r="C32" i="25"/>
  <c r="O31" i="25"/>
  <c r="D31" i="25"/>
  <c r="C31" i="25"/>
  <c r="O30" i="25"/>
  <c r="D30" i="25"/>
  <c r="C30" i="25"/>
  <c r="O29" i="25"/>
  <c r="D29" i="25"/>
  <c r="C29" i="25"/>
  <c r="O28" i="25"/>
  <c r="D28" i="25"/>
  <c r="C28" i="25"/>
  <c r="O27" i="25"/>
  <c r="D27" i="25"/>
  <c r="C27" i="25"/>
  <c r="O26" i="25"/>
  <c r="D26" i="25"/>
  <c r="C26" i="25"/>
  <c r="O25" i="25"/>
  <c r="D25" i="25"/>
  <c r="C25" i="25"/>
  <c r="O24" i="25"/>
  <c r="D24" i="25"/>
  <c r="C24" i="25"/>
  <c r="O23" i="25"/>
  <c r="D23" i="25"/>
  <c r="C23" i="25"/>
  <c r="O22" i="25"/>
  <c r="D22" i="25"/>
  <c r="C22" i="25"/>
  <c r="O6" i="25"/>
  <c r="O18" i="25"/>
  <c r="N6" i="25"/>
  <c r="M6" i="25"/>
  <c r="K6" i="25"/>
  <c r="O50" i="27" l="1"/>
  <c r="D50" i="27"/>
  <c r="C50" i="27"/>
  <c r="O49" i="27"/>
  <c r="D49" i="27"/>
  <c r="C49" i="27"/>
  <c r="O48" i="27"/>
  <c r="D48" i="27"/>
  <c r="C48" i="27"/>
  <c r="O47" i="27"/>
  <c r="D47" i="27"/>
  <c r="C47" i="27"/>
  <c r="O46" i="27"/>
  <c r="D46" i="27"/>
  <c r="C46" i="27"/>
  <c r="O45" i="27"/>
  <c r="D45" i="27"/>
  <c r="C45" i="27"/>
  <c r="O44" i="27"/>
  <c r="D44" i="27"/>
  <c r="C44" i="27"/>
  <c r="O43" i="27"/>
  <c r="D43" i="27"/>
  <c r="C43" i="27"/>
  <c r="O42" i="27"/>
  <c r="D42" i="27"/>
  <c r="C42" i="27"/>
  <c r="O41" i="27"/>
  <c r="D41" i="27"/>
  <c r="C41" i="27"/>
  <c r="O40" i="27"/>
  <c r="D40" i="27"/>
  <c r="C40" i="27"/>
  <c r="O39" i="27"/>
  <c r="D39" i="27"/>
  <c r="C39" i="27"/>
  <c r="O38" i="27"/>
  <c r="D38" i="27"/>
  <c r="C38" i="27"/>
  <c r="O37" i="27"/>
  <c r="D37" i="27"/>
  <c r="C37" i="27"/>
  <c r="O36" i="27"/>
  <c r="D36" i="27"/>
  <c r="C36" i="27"/>
  <c r="O35" i="27"/>
  <c r="D35" i="27"/>
  <c r="C35" i="27"/>
  <c r="O34" i="27"/>
  <c r="D34" i="27"/>
  <c r="C34" i="27"/>
  <c r="O33" i="27"/>
  <c r="D33" i="27"/>
  <c r="C33" i="27"/>
  <c r="O32" i="27"/>
  <c r="D32" i="27"/>
  <c r="C32" i="27"/>
  <c r="O31" i="27"/>
  <c r="D31" i="27"/>
  <c r="C31" i="27"/>
  <c r="O30" i="27"/>
  <c r="D30" i="27"/>
  <c r="C30" i="27"/>
  <c r="O29" i="27"/>
  <c r="D29" i="27"/>
  <c r="C29" i="27"/>
  <c r="O28" i="27"/>
  <c r="D28" i="27"/>
  <c r="C28" i="27"/>
  <c r="O27" i="27"/>
  <c r="D27" i="27"/>
  <c r="C27" i="27"/>
  <c r="O26" i="27"/>
  <c r="D26" i="27"/>
  <c r="C26" i="27"/>
  <c r="O25" i="27"/>
  <c r="D25" i="27"/>
  <c r="C25" i="27"/>
  <c r="O24" i="27"/>
  <c r="D24" i="27"/>
  <c r="C24" i="27"/>
  <c r="O23" i="27"/>
  <c r="D23" i="27"/>
  <c r="C23" i="27"/>
  <c r="O22" i="27"/>
  <c r="D22" i="27"/>
  <c r="C22" i="27"/>
  <c r="O21" i="27"/>
  <c r="O6" i="27" s="1"/>
  <c r="D21" i="27"/>
  <c r="C21" i="27"/>
  <c r="O20" i="27"/>
  <c r="O19" i="27"/>
  <c r="O18" i="27"/>
  <c r="N6" i="27"/>
  <c r="M6" i="27"/>
  <c r="K6" i="27"/>
  <c r="O50" i="26"/>
  <c r="D50" i="26"/>
  <c r="C50" i="26"/>
  <c r="O49" i="26"/>
  <c r="D49" i="26"/>
  <c r="C49" i="26"/>
  <c r="O48" i="26"/>
  <c r="D48" i="26"/>
  <c r="C48" i="26"/>
  <c r="O47" i="26"/>
  <c r="D47" i="26"/>
  <c r="C47" i="26"/>
  <c r="O46" i="26"/>
  <c r="D46" i="26"/>
  <c r="C46" i="26"/>
  <c r="O45" i="26"/>
  <c r="D45" i="26"/>
  <c r="C45" i="26"/>
  <c r="O44" i="26"/>
  <c r="D44" i="26"/>
  <c r="C44" i="26"/>
  <c r="O43" i="26"/>
  <c r="D43" i="26"/>
  <c r="C43" i="26"/>
  <c r="O42" i="26"/>
  <c r="D42" i="26"/>
  <c r="C42" i="26"/>
  <c r="O41" i="26"/>
  <c r="D41" i="26"/>
  <c r="C41" i="26"/>
  <c r="O40" i="26"/>
  <c r="D40" i="26"/>
  <c r="C40" i="26"/>
  <c r="O39" i="26"/>
  <c r="D39" i="26"/>
  <c r="C39" i="26"/>
  <c r="O38" i="26"/>
  <c r="D38" i="26"/>
  <c r="C38" i="26"/>
  <c r="O37" i="26"/>
  <c r="D37" i="26"/>
  <c r="C37" i="26"/>
  <c r="O36" i="26"/>
  <c r="D36" i="26"/>
  <c r="C36" i="26"/>
  <c r="O35" i="26"/>
  <c r="D35" i="26"/>
  <c r="C35" i="26"/>
  <c r="O34" i="26"/>
  <c r="D34" i="26"/>
  <c r="C34" i="26"/>
  <c r="O33" i="26"/>
  <c r="D33" i="26"/>
  <c r="C33" i="26"/>
  <c r="O32" i="26"/>
  <c r="D32" i="26"/>
  <c r="C32" i="26"/>
  <c r="O31" i="26"/>
  <c r="D31" i="26"/>
  <c r="C31" i="26"/>
  <c r="O30" i="26"/>
  <c r="D30" i="26"/>
  <c r="C30" i="26"/>
  <c r="O29" i="26"/>
  <c r="D29" i="26"/>
  <c r="C29" i="26"/>
  <c r="O28" i="26"/>
  <c r="D28" i="26"/>
  <c r="C28" i="26"/>
  <c r="O27" i="26"/>
  <c r="D27" i="26"/>
  <c r="C27" i="26"/>
  <c r="O26" i="26"/>
  <c r="D26" i="26"/>
  <c r="C26" i="26"/>
  <c r="O25" i="26"/>
  <c r="D25" i="26"/>
  <c r="C25" i="26"/>
  <c r="O24" i="26"/>
  <c r="D24" i="26"/>
  <c r="C24" i="26"/>
  <c r="O23" i="26"/>
  <c r="D23" i="26"/>
  <c r="C23" i="26"/>
  <c r="O22" i="26"/>
  <c r="D22" i="26"/>
  <c r="C22" i="26"/>
  <c r="O6" i="26"/>
  <c r="O18" i="26"/>
  <c r="N6" i="26"/>
  <c r="M6" i="26"/>
  <c r="K6" i="26"/>
  <c r="D19" i="1" l="1"/>
  <c r="D22" i="1"/>
  <c r="D21" i="1"/>
  <c r="D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inoue</author>
  </authors>
  <commentList>
    <comment ref="C3" authorId="0" shapeId="0" xr:uid="{AC054830-8CF5-437F-AEEB-92FC03762DF7}">
      <text>
        <r>
          <rPr>
            <b/>
            <sz val="9"/>
            <color indexed="81"/>
            <rFont val="MS P ゴシック"/>
            <family val="3"/>
            <charset val="128"/>
          </rPr>
          <t>選択タブから出場競技を選択</t>
        </r>
      </text>
    </comment>
    <comment ref="C6" authorId="0" shapeId="0" xr:uid="{523D2C4E-5C16-405F-AEB3-941D3E8EC482}">
      <text>
        <r>
          <rPr>
            <b/>
            <sz val="9"/>
            <color indexed="81"/>
            <rFont val="MS P ゴシック"/>
            <family val="3"/>
            <charset val="128"/>
          </rPr>
          <t>選択タブから出場種別を選択</t>
        </r>
      </text>
    </comment>
    <comment ref="E19" authorId="0" shapeId="0" xr:uid="{A9DEEAF6-878D-42F5-AAC4-D71DB2D5F46E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本補助事業の補助対象者は、国スポ参加申込システムにエントリーされている方のみとなります。</t>
        </r>
      </text>
    </comment>
    <comment ref="E20" authorId="0" shapeId="0" xr:uid="{838AE851-D2B9-4ABE-B08F-7E51D3BACBAF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本補助事業の補助対象者は、国スポ参加申込システムにエントリーされている方のみとなります。</t>
        </r>
      </text>
    </comment>
    <comment ref="E21" authorId="0" shapeId="0" xr:uid="{B62B75D3-1B1D-4CC0-9633-280104837E3A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本補助事業の補助対象者は、国スポ参加申込システムにエントリーされている方のみです。</t>
        </r>
      </text>
    </comment>
    <comment ref="G21" authorId="0" shapeId="0" xr:uid="{A6D9E857-90E6-47E7-AD7B-A22424AD3A1E}">
      <text>
        <r>
          <rPr>
            <b/>
            <sz val="9"/>
            <color indexed="81"/>
            <rFont val="MS P ゴシック"/>
            <family val="3"/>
            <charset val="128"/>
          </rPr>
          <t>ふるさと登録選手のみ「●」を付けてください。</t>
        </r>
      </text>
    </comment>
    <comment ref="H21" authorId="0" shapeId="0" xr:uid="{FF70D390-FD97-4715-ACB9-2A046015C4EC}">
      <text>
        <r>
          <rPr>
            <b/>
            <sz val="9"/>
            <color indexed="81"/>
            <rFont val="MS P ゴシック"/>
            <family val="3"/>
            <charset val="128"/>
          </rPr>
          <t>「ふるさと選手支援事業」の交通費補助を受けている方は、「有」を選択。
受けていない方は、「無」を選択。</t>
        </r>
      </text>
    </comment>
    <comment ref="K21" authorId="0" shapeId="0" xr:uid="{4A2EE914-6F36-4F0F-9095-15F4CD54A5D6}">
      <text>
        <r>
          <rPr>
            <b/>
            <sz val="9"/>
            <color indexed="81"/>
            <rFont val="MS P ゴシック"/>
            <family val="3"/>
            <charset val="128"/>
          </rPr>
          <t>領収書に記載されている実費を入力すること。</t>
        </r>
      </text>
    </comment>
    <comment ref="L21" authorId="0" shapeId="0" xr:uid="{BFE118EB-E31B-4547-83A3-FD194CA5991C}">
      <text>
        <r>
          <rPr>
            <b/>
            <sz val="9"/>
            <color indexed="81"/>
            <rFont val="MS P ゴシック"/>
            <family val="3"/>
            <charset val="128"/>
          </rPr>
          <t>領収書に記載されている実費を入力すること。</t>
        </r>
      </text>
    </comment>
    <comment ref="M21" authorId="0" shapeId="0" xr:uid="{DCC257F1-4229-4154-A135-77E89C8CA295}">
      <text>
        <r>
          <rPr>
            <b/>
            <sz val="9"/>
            <color indexed="81"/>
            <rFont val="MS P ゴシック"/>
            <family val="3"/>
            <charset val="128"/>
          </rPr>
          <t>補助対象日が1日のときは「7,000」、
2日のときは「14,000」、補助対象者でない場合や宿泊していない時は選択しないこと。</t>
        </r>
      </text>
    </comment>
    <comment ref="N21" authorId="0" shapeId="0" xr:uid="{8991EFFB-3634-45F7-A6C8-84194CE71A01}">
      <text>
        <r>
          <rPr>
            <b/>
            <sz val="9"/>
            <color indexed="81"/>
            <rFont val="MS P ゴシック"/>
            <family val="3"/>
            <charset val="128"/>
          </rPr>
          <t>補助対象者は、開催県に応じた交通費を選択すること。県費交通費補助を受けている者は、選択しない。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inoue</author>
  </authors>
  <commentList>
    <comment ref="C3" authorId="0" shapeId="0" xr:uid="{4FFB239A-B992-4D67-BE1A-35DF001176EA}">
      <text>
        <r>
          <rPr>
            <b/>
            <sz val="9"/>
            <color indexed="81"/>
            <rFont val="MS P ゴシック"/>
            <family val="3"/>
            <charset val="128"/>
          </rPr>
          <t>選択タブから出場競技を選択</t>
        </r>
      </text>
    </comment>
    <comment ref="C6" authorId="0" shapeId="0" xr:uid="{2E61BC97-F76B-46CD-8A91-95057AE516E2}">
      <text>
        <r>
          <rPr>
            <b/>
            <sz val="9"/>
            <color indexed="81"/>
            <rFont val="MS P ゴシック"/>
            <family val="3"/>
            <charset val="128"/>
          </rPr>
          <t>選択タブから出場種別を選択</t>
        </r>
      </text>
    </comment>
    <comment ref="E19" authorId="0" shapeId="0" xr:uid="{B9049587-6E27-4C2A-A707-32E25E5BAC1E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本補助事業の補助対象者は、国スポ参加申込システムにエントリーされている方のみとなります。</t>
        </r>
      </text>
    </comment>
    <comment ref="E20" authorId="0" shapeId="0" xr:uid="{80355EDE-A068-4C4F-85AB-580C5DFF0EEB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本補助事業の補助対象者は、国スポ参加申込システムにエントリーされている方のみとなります。</t>
        </r>
      </text>
    </comment>
    <comment ref="E21" authorId="0" shapeId="0" xr:uid="{DDB84537-7738-4E05-9F81-15A05DB964FB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本補助事業の補助対象者は、国スポ参加申込システムにエントリーされている方のみです。</t>
        </r>
      </text>
    </comment>
    <comment ref="G21" authorId="0" shapeId="0" xr:uid="{94B71193-2087-46E8-BB8A-08DC7542DCAD}">
      <text>
        <r>
          <rPr>
            <b/>
            <sz val="9"/>
            <color indexed="81"/>
            <rFont val="MS P ゴシック"/>
            <family val="3"/>
            <charset val="128"/>
          </rPr>
          <t>ふるさと登録選手のみ「●」を付けてください。</t>
        </r>
      </text>
    </comment>
    <comment ref="H21" authorId="0" shapeId="0" xr:uid="{819AEE2B-692D-49E3-8DB8-6120E2CDC3CF}">
      <text>
        <r>
          <rPr>
            <b/>
            <sz val="9"/>
            <color indexed="81"/>
            <rFont val="MS P ゴシック"/>
            <family val="3"/>
            <charset val="128"/>
          </rPr>
          <t>「ふるさと選手支援事業」の交通費補助を受けている方は、「有」を選択。
受けていない方は、「無」を選択。</t>
        </r>
      </text>
    </comment>
    <comment ref="K21" authorId="0" shapeId="0" xr:uid="{D9CC9BC7-2267-4E1C-88C1-BA06D6AFAE9C}">
      <text>
        <r>
          <rPr>
            <b/>
            <sz val="9"/>
            <color indexed="81"/>
            <rFont val="MS P ゴシック"/>
            <family val="3"/>
            <charset val="128"/>
          </rPr>
          <t>領収書に記載されている実費を入力すること。</t>
        </r>
      </text>
    </comment>
    <comment ref="L21" authorId="0" shapeId="0" xr:uid="{BD885BC8-76F8-4403-AC9D-036DFEFCCEAB}">
      <text>
        <r>
          <rPr>
            <b/>
            <sz val="9"/>
            <color indexed="81"/>
            <rFont val="MS P ゴシック"/>
            <family val="3"/>
            <charset val="128"/>
          </rPr>
          <t>領収書に記載されている実費を入力すること。</t>
        </r>
      </text>
    </comment>
    <comment ref="M21" authorId="0" shapeId="0" xr:uid="{8BAFFF99-5EA1-40D6-8E19-5D7D54F7662F}">
      <text>
        <r>
          <rPr>
            <b/>
            <sz val="9"/>
            <color indexed="81"/>
            <rFont val="MS P ゴシック"/>
            <family val="3"/>
            <charset val="128"/>
          </rPr>
          <t>補助対象日が1日のときは「7,000」、
2日のときは「14,000」、補助対象者でない場合や宿泊していない時は選択しないこと。</t>
        </r>
      </text>
    </comment>
    <comment ref="N21" authorId="0" shapeId="0" xr:uid="{3083C777-E8E5-4E5F-B4C8-3E77F2D521B3}">
      <text>
        <r>
          <rPr>
            <b/>
            <sz val="9"/>
            <color indexed="81"/>
            <rFont val="MS P ゴシック"/>
            <family val="3"/>
            <charset val="128"/>
          </rPr>
          <t>補助対象者は、開催県に応じた交通費を選択すること。県費交通費補助を受けている者は、選択しない。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inoue</author>
  </authors>
  <commentList>
    <comment ref="C3" authorId="0" shapeId="0" xr:uid="{896C44D1-F778-48B7-8D5A-E619BE20896A}">
      <text>
        <r>
          <rPr>
            <b/>
            <sz val="9"/>
            <color indexed="81"/>
            <rFont val="MS P ゴシック"/>
            <family val="3"/>
            <charset val="128"/>
          </rPr>
          <t>選択タブから出場競技を選択</t>
        </r>
      </text>
    </comment>
    <comment ref="C6" authorId="0" shapeId="0" xr:uid="{ED272B0A-B0A4-419B-B9BC-4566BA4957E4}">
      <text>
        <r>
          <rPr>
            <b/>
            <sz val="9"/>
            <color indexed="81"/>
            <rFont val="MS P ゴシック"/>
            <family val="3"/>
            <charset val="128"/>
          </rPr>
          <t>選択タブから出場種別を選択</t>
        </r>
      </text>
    </comment>
    <comment ref="E19" authorId="0" shapeId="0" xr:uid="{9C2E6298-D1DA-4DCC-BCC4-8A9F35D469CC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本補助事業の補助対象者は、国スポ参加申込システムにエントリーされている方のみとなります。</t>
        </r>
      </text>
    </comment>
    <comment ref="E20" authorId="0" shapeId="0" xr:uid="{68D9452D-8E1F-442D-B103-CF6376AAA1D6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本補助事業の補助対象者は、国スポ参加申込システムにエントリーされている方のみとなります。</t>
        </r>
      </text>
    </comment>
    <comment ref="E21" authorId="0" shapeId="0" xr:uid="{1BA4EB59-0401-48E7-B81A-1C7355F36D74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本補助事業の補助対象者は、国スポ参加申込システムにエントリーされている方のみです。</t>
        </r>
      </text>
    </comment>
    <comment ref="G21" authorId="0" shapeId="0" xr:uid="{FF9DA164-13B4-4E82-B492-7AD765A53EF9}">
      <text>
        <r>
          <rPr>
            <b/>
            <sz val="9"/>
            <color indexed="81"/>
            <rFont val="MS P ゴシック"/>
            <family val="3"/>
            <charset val="128"/>
          </rPr>
          <t>ふるさと登録選手のみ「●」を付けてください。</t>
        </r>
      </text>
    </comment>
    <comment ref="H21" authorId="0" shapeId="0" xr:uid="{D61CB317-BB97-4A2A-B35E-E1A72DC3E700}">
      <text>
        <r>
          <rPr>
            <b/>
            <sz val="9"/>
            <color indexed="81"/>
            <rFont val="MS P ゴシック"/>
            <family val="3"/>
            <charset val="128"/>
          </rPr>
          <t>「ふるさと選手支援事業」の交通費補助を受けている方は、「有」を選択。
受けていない方は、「無」を選択。</t>
        </r>
      </text>
    </comment>
    <comment ref="K21" authorId="0" shapeId="0" xr:uid="{6DF21376-6B2C-4D70-A54E-76561856843C}">
      <text>
        <r>
          <rPr>
            <b/>
            <sz val="9"/>
            <color indexed="81"/>
            <rFont val="MS P ゴシック"/>
            <family val="3"/>
            <charset val="128"/>
          </rPr>
          <t>領収書に記載されている実費を入力すること。</t>
        </r>
      </text>
    </comment>
    <comment ref="L21" authorId="0" shapeId="0" xr:uid="{12F6CC76-7449-48FC-9392-C9B637987F80}">
      <text>
        <r>
          <rPr>
            <b/>
            <sz val="9"/>
            <color indexed="81"/>
            <rFont val="MS P ゴシック"/>
            <family val="3"/>
            <charset val="128"/>
          </rPr>
          <t>領収書に記載されている実費を入力すること。</t>
        </r>
      </text>
    </comment>
    <comment ref="M21" authorId="0" shapeId="0" xr:uid="{51076669-785E-4CEA-AC5D-09372BDC4E21}">
      <text>
        <r>
          <rPr>
            <b/>
            <sz val="9"/>
            <color indexed="81"/>
            <rFont val="MS P ゴシック"/>
            <family val="3"/>
            <charset val="128"/>
          </rPr>
          <t>補助対象日が1日のときは「7,000」、
2日のときは「14,000」、補助対象者でない場合や宿泊していない時は選択しないこと。</t>
        </r>
      </text>
    </comment>
    <comment ref="N21" authorId="0" shapeId="0" xr:uid="{448D8B03-1CDD-418B-B1BC-0F7C39ABAD6A}">
      <text>
        <r>
          <rPr>
            <b/>
            <sz val="9"/>
            <color indexed="81"/>
            <rFont val="MS P ゴシック"/>
            <family val="3"/>
            <charset val="128"/>
          </rPr>
          <t>補助対象者は、開催県に応じた交通費を選択すること。県費交通費補助を受けている者は、選択しない。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inoue</author>
  </authors>
  <commentList>
    <comment ref="C3" authorId="0" shapeId="0" xr:uid="{8C2A375E-FBC6-442D-BE79-B69FCD0D5551}">
      <text>
        <r>
          <rPr>
            <b/>
            <sz val="9"/>
            <color indexed="81"/>
            <rFont val="MS P ゴシック"/>
            <family val="3"/>
            <charset val="128"/>
          </rPr>
          <t>選択タブから出場競技を選択</t>
        </r>
      </text>
    </comment>
    <comment ref="C6" authorId="0" shapeId="0" xr:uid="{40F84C6D-3E7D-496F-AC31-3DB2ED6861D4}">
      <text>
        <r>
          <rPr>
            <b/>
            <sz val="9"/>
            <color indexed="81"/>
            <rFont val="MS P ゴシック"/>
            <family val="3"/>
            <charset val="128"/>
          </rPr>
          <t>選択タブから出場種別を選択</t>
        </r>
      </text>
    </comment>
    <comment ref="E19" authorId="0" shapeId="0" xr:uid="{522706DB-B2AD-45F6-B73E-907EF97BCA73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本補助事業の補助対象者は、国スポ参加申込システムにエントリーされている方のみとなります。</t>
        </r>
      </text>
    </comment>
    <comment ref="E20" authorId="0" shapeId="0" xr:uid="{6C8CBB84-796B-464D-B3A0-889F5E370C8D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本補助事業の補助対象者は、国スポ参加申込システムにエントリーされている方のみとなります。</t>
        </r>
      </text>
    </comment>
    <comment ref="E21" authorId="0" shapeId="0" xr:uid="{E9B88CFE-ECA8-42CB-ADF6-0C74815338D3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本補助事業の補助対象者は、国スポ参加申込システムにエントリーされている方のみです。</t>
        </r>
      </text>
    </comment>
    <comment ref="G21" authorId="0" shapeId="0" xr:uid="{DED67428-ACE6-4392-9B31-389E7F085D8C}">
      <text>
        <r>
          <rPr>
            <b/>
            <sz val="9"/>
            <color indexed="81"/>
            <rFont val="MS P ゴシック"/>
            <family val="3"/>
            <charset val="128"/>
          </rPr>
          <t>ふるさと登録選手のみ「●」を付けてください。</t>
        </r>
      </text>
    </comment>
    <comment ref="H21" authorId="0" shapeId="0" xr:uid="{4F92AC0C-B807-4497-A47F-D30418BDD859}">
      <text>
        <r>
          <rPr>
            <b/>
            <sz val="9"/>
            <color indexed="81"/>
            <rFont val="MS P ゴシック"/>
            <family val="3"/>
            <charset val="128"/>
          </rPr>
          <t>「ふるさと選手支援事業」の交通費補助を受けている方は、「有」を選択。
受けていない方は、「無」を選択。</t>
        </r>
      </text>
    </comment>
    <comment ref="K21" authorId="0" shapeId="0" xr:uid="{1A36A66F-4251-4F18-B1F9-40FCD0036457}">
      <text>
        <r>
          <rPr>
            <b/>
            <sz val="9"/>
            <color indexed="81"/>
            <rFont val="MS P ゴシック"/>
            <family val="3"/>
            <charset val="128"/>
          </rPr>
          <t>領収書に記載されている実費を入力すること。</t>
        </r>
      </text>
    </comment>
    <comment ref="L21" authorId="0" shapeId="0" xr:uid="{9CFAE18C-B3D2-4FAE-B826-F45CEA20980E}">
      <text>
        <r>
          <rPr>
            <b/>
            <sz val="9"/>
            <color indexed="81"/>
            <rFont val="MS P ゴシック"/>
            <family val="3"/>
            <charset val="128"/>
          </rPr>
          <t>領収書に記載されている実費を入力すること。</t>
        </r>
      </text>
    </comment>
    <comment ref="M21" authorId="0" shapeId="0" xr:uid="{160EDAC4-3868-44F6-9686-8BF75279DDEF}">
      <text>
        <r>
          <rPr>
            <b/>
            <sz val="9"/>
            <color indexed="81"/>
            <rFont val="MS P ゴシック"/>
            <family val="3"/>
            <charset val="128"/>
          </rPr>
          <t>補助対象日が1日のときは「7,000」、
2日のときは「14,000」、補助対象者でない場合や宿泊していない時は選択しないこと。</t>
        </r>
      </text>
    </comment>
    <comment ref="N21" authorId="0" shapeId="0" xr:uid="{866D2D0D-43D3-481E-82D8-18FCDCA47DA0}">
      <text>
        <r>
          <rPr>
            <b/>
            <sz val="9"/>
            <color indexed="81"/>
            <rFont val="MS P ゴシック"/>
            <family val="3"/>
            <charset val="128"/>
          </rPr>
          <t>補助対象者は、開催県に応じた交通費を選択すること。県費交通費補助を受けている者は、選択しない。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inoue</author>
  </authors>
  <commentList>
    <comment ref="C3" authorId="0" shapeId="0" xr:uid="{D72854F0-4046-4963-AA18-8DE84CEF7E31}">
      <text>
        <r>
          <rPr>
            <b/>
            <sz val="9"/>
            <color indexed="81"/>
            <rFont val="MS P ゴシック"/>
            <family val="3"/>
            <charset val="128"/>
          </rPr>
          <t>選択タブから出場競技を選択</t>
        </r>
      </text>
    </comment>
    <comment ref="C6" authorId="0" shapeId="0" xr:uid="{FED0BF6A-55FC-4ED0-B4CF-BB055A083DC6}">
      <text>
        <r>
          <rPr>
            <b/>
            <sz val="9"/>
            <color indexed="81"/>
            <rFont val="MS P ゴシック"/>
            <family val="3"/>
            <charset val="128"/>
          </rPr>
          <t>選択タブから出場種別を選択</t>
        </r>
      </text>
    </comment>
    <comment ref="E19" authorId="0" shapeId="0" xr:uid="{974A22DF-2F2A-4CD2-8DE9-7C65A691DAD5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本補助事業の補助対象者は、国スポ参加申込システムにエントリーされている方のみとなります。</t>
        </r>
      </text>
    </comment>
    <comment ref="E20" authorId="0" shapeId="0" xr:uid="{CE95D625-1E43-455F-9E72-56DD0FCED071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本補助事業の補助対象者は、国スポ参加申込システムにエントリーされている方のみとなります。</t>
        </r>
      </text>
    </comment>
    <comment ref="E21" authorId="0" shapeId="0" xr:uid="{00691482-CD62-459E-B719-2C9618F29BF1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本補助事業の補助対象者は、国スポ参加申込システムにエントリーされている方のみです。</t>
        </r>
      </text>
    </comment>
    <comment ref="G21" authorId="0" shapeId="0" xr:uid="{C0D24D49-513C-4193-B4C4-DEB45537F420}">
      <text>
        <r>
          <rPr>
            <b/>
            <sz val="9"/>
            <color indexed="81"/>
            <rFont val="MS P ゴシック"/>
            <family val="3"/>
            <charset val="128"/>
          </rPr>
          <t>ふるさと登録選手のみ「●」を付けてください。</t>
        </r>
      </text>
    </comment>
    <comment ref="H21" authorId="0" shapeId="0" xr:uid="{B9A2D1BA-8A74-41F9-ABCC-5C9AA22E1590}">
      <text>
        <r>
          <rPr>
            <b/>
            <sz val="9"/>
            <color indexed="81"/>
            <rFont val="MS P ゴシック"/>
            <family val="3"/>
            <charset val="128"/>
          </rPr>
          <t>「ふるさと選手支援事業」の交通費補助を受けている方は、「有」を選択。
受けていない方は、「無」を選択。</t>
        </r>
      </text>
    </comment>
    <comment ref="K21" authorId="0" shapeId="0" xr:uid="{B8E15044-15D5-47C4-968C-770018CD021E}">
      <text>
        <r>
          <rPr>
            <b/>
            <sz val="9"/>
            <color indexed="81"/>
            <rFont val="MS P ゴシック"/>
            <family val="3"/>
            <charset val="128"/>
          </rPr>
          <t>領収書に記載されている実費を入力すること。</t>
        </r>
      </text>
    </comment>
    <comment ref="L21" authorId="0" shapeId="0" xr:uid="{002DBC16-420F-4219-9652-FE2704B615F6}">
      <text>
        <r>
          <rPr>
            <b/>
            <sz val="9"/>
            <color indexed="81"/>
            <rFont val="MS P ゴシック"/>
            <family val="3"/>
            <charset val="128"/>
          </rPr>
          <t>領収書に記載されている実費を入力すること。</t>
        </r>
      </text>
    </comment>
    <comment ref="M21" authorId="0" shapeId="0" xr:uid="{24086408-C4B1-428E-A411-4CAB7741B4EB}">
      <text>
        <r>
          <rPr>
            <b/>
            <sz val="9"/>
            <color indexed="81"/>
            <rFont val="MS P ゴシック"/>
            <family val="3"/>
            <charset val="128"/>
          </rPr>
          <t>補助対象日が1日のときは「7,000」、
2日のときは「14,000」、補助対象者でない場合や宿泊していない時は選択しないこと。</t>
        </r>
      </text>
    </comment>
    <comment ref="N21" authorId="0" shapeId="0" xr:uid="{E54CA629-E419-4644-9044-AEC4209EC1E2}">
      <text>
        <r>
          <rPr>
            <b/>
            <sz val="9"/>
            <color indexed="81"/>
            <rFont val="MS P ゴシック"/>
            <family val="3"/>
            <charset val="128"/>
          </rPr>
          <t>補助対象者は、開催県に応じた交通費を選択すること。県費交通費補助を受けている者は、選択しない。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inoue</author>
  </authors>
  <commentList>
    <comment ref="C3" authorId="0" shapeId="0" xr:uid="{4E741504-D996-4FF4-B449-AF5B150F8BB0}">
      <text>
        <r>
          <rPr>
            <b/>
            <sz val="9"/>
            <color indexed="81"/>
            <rFont val="MS P ゴシック"/>
            <family val="3"/>
            <charset val="128"/>
          </rPr>
          <t>選択タブから出場競技を選択</t>
        </r>
      </text>
    </comment>
    <comment ref="C6" authorId="0" shapeId="0" xr:uid="{FD34D832-15F3-41C7-A3A4-7C9670A089A3}">
      <text>
        <r>
          <rPr>
            <b/>
            <sz val="9"/>
            <color indexed="81"/>
            <rFont val="MS P ゴシック"/>
            <family val="3"/>
            <charset val="128"/>
          </rPr>
          <t>選択タブから出場種別を選択</t>
        </r>
      </text>
    </comment>
    <comment ref="E19" authorId="0" shapeId="0" xr:uid="{84D61887-A0F1-4447-A801-5216DF7CF02C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本補助事業の補助対象者は、国スポ参加申込システムにエントリーされている方のみとなります。</t>
        </r>
      </text>
    </comment>
    <comment ref="E20" authorId="0" shapeId="0" xr:uid="{95B0B536-C547-4E0D-827E-D77C2E1AA8C9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本補助事業の補助対象者は、国スポ参加申込システムにエントリーされている方のみとなります。</t>
        </r>
      </text>
    </comment>
    <comment ref="E21" authorId="0" shapeId="0" xr:uid="{F7DE5D6A-6D10-436E-B21F-998039A9DF5A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本補助事業の補助対象者は、国スポ参加申込システムにエントリーされている方のみです。</t>
        </r>
      </text>
    </comment>
    <comment ref="G21" authorId="0" shapeId="0" xr:uid="{6BFDAE7E-D26C-471D-9915-33A1A5F35C07}">
      <text>
        <r>
          <rPr>
            <b/>
            <sz val="9"/>
            <color indexed="81"/>
            <rFont val="MS P ゴシック"/>
            <family val="3"/>
            <charset val="128"/>
          </rPr>
          <t>ふるさと登録選手のみ「●」を付けてください。</t>
        </r>
      </text>
    </comment>
    <comment ref="H21" authorId="0" shapeId="0" xr:uid="{4B1CD8CB-5E6E-435F-9D2E-1D12DE85DB5F}">
      <text>
        <r>
          <rPr>
            <b/>
            <sz val="9"/>
            <color indexed="81"/>
            <rFont val="MS P ゴシック"/>
            <family val="3"/>
            <charset val="128"/>
          </rPr>
          <t>「ふるさと選手支援事業」の交通費補助を受けている方は、「有」を選択。
受けていない方は、「無」を選択。</t>
        </r>
      </text>
    </comment>
    <comment ref="K21" authorId="0" shapeId="0" xr:uid="{BFD7F01D-B18C-4B22-A547-A133B62B6AED}">
      <text>
        <r>
          <rPr>
            <b/>
            <sz val="9"/>
            <color indexed="81"/>
            <rFont val="MS P ゴシック"/>
            <family val="3"/>
            <charset val="128"/>
          </rPr>
          <t>領収書に記載されている実費を入力すること。</t>
        </r>
      </text>
    </comment>
    <comment ref="L21" authorId="0" shapeId="0" xr:uid="{AB5E4E52-EA64-4AAC-93AD-193576E5ACF9}">
      <text>
        <r>
          <rPr>
            <b/>
            <sz val="9"/>
            <color indexed="81"/>
            <rFont val="MS P ゴシック"/>
            <family val="3"/>
            <charset val="128"/>
          </rPr>
          <t>領収書に記載されている実費を入力すること。</t>
        </r>
      </text>
    </comment>
    <comment ref="M21" authorId="0" shapeId="0" xr:uid="{5A6B5935-00AD-4051-B718-61551CCDEB14}">
      <text>
        <r>
          <rPr>
            <b/>
            <sz val="9"/>
            <color indexed="81"/>
            <rFont val="MS P ゴシック"/>
            <family val="3"/>
            <charset val="128"/>
          </rPr>
          <t>補助対象日が1日のときは「7,000」、
2日のときは「14,000」、補助対象者でない場合や宿泊していない時は選択しないこと。</t>
        </r>
      </text>
    </comment>
    <comment ref="N21" authorId="0" shapeId="0" xr:uid="{B650C398-E456-4A04-AF00-656208B6E228}">
      <text>
        <r>
          <rPr>
            <b/>
            <sz val="9"/>
            <color indexed="81"/>
            <rFont val="MS P ゴシック"/>
            <family val="3"/>
            <charset val="128"/>
          </rPr>
          <t>補助対象者は、開催県に応じた交通費を選択すること。県費交通費補助を受けている者は、選択しない。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inoue</author>
  </authors>
  <commentList>
    <comment ref="C3" authorId="0" shapeId="0" xr:uid="{22862A1D-0057-41C1-871B-8B3F8F5A3BBA}">
      <text>
        <r>
          <rPr>
            <b/>
            <sz val="9"/>
            <color indexed="81"/>
            <rFont val="MS P ゴシック"/>
            <family val="3"/>
            <charset val="128"/>
          </rPr>
          <t>選択タブから出場競技を選択</t>
        </r>
      </text>
    </comment>
    <comment ref="C6" authorId="0" shapeId="0" xr:uid="{E3F1AE3D-9DB1-40D4-85DD-9DABF6356C70}">
      <text>
        <r>
          <rPr>
            <b/>
            <sz val="9"/>
            <color indexed="81"/>
            <rFont val="MS P ゴシック"/>
            <family val="3"/>
            <charset val="128"/>
          </rPr>
          <t>選択タブから出場種別を選択</t>
        </r>
      </text>
    </comment>
    <comment ref="E19" authorId="0" shapeId="0" xr:uid="{4319C1BF-5465-4D43-97E0-9450EBF50DDA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本補助事業の補助対象者は、国スポ参加申込システムにエントリーされている方のみとなります。</t>
        </r>
      </text>
    </comment>
    <comment ref="E20" authorId="0" shapeId="0" xr:uid="{3C83E803-1FE5-4201-86BE-FD9BF89BDF0C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本補助事業の補助対象者は、国スポ参加申込システムにエントリーされている方のみとなります。</t>
        </r>
      </text>
    </comment>
    <comment ref="E21" authorId="0" shapeId="0" xr:uid="{98D86CBE-545F-4BD4-A155-4B395C164B1E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本補助事業の補助対象者は、国スポ参加申込システムにエントリーされている方のみです。</t>
        </r>
      </text>
    </comment>
    <comment ref="G21" authorId="0" shapeId="0" xr:uid="{250D79CA-5446-48AB-9335-1C0E5948A939}">
      <text>
        <r>
          <rPr>
            <b/>
            <sz val="9"/>
            <color indexed="81"/>
            <rFont val="MS P ゴシック"/>
            <family val="3"/>
            <charset val="128"/>
          </rPr>
          <t>ふるさと登録選手のみ「●」を付けてください。</t>
        </r>
      </text>
    </comment>
    <comment ref="H21" authorId="0" shapeId="0" xr:uid="{93F07D9A-5FA6-45F6-8270-8A9C2615368A}">
      <text>
        <r>
          <rPr>
            <b/>
            <sz val="9"/>
            <color indexed="81"/>
            <rFont val="MS P ゴシック"/>
            <family val="3"/>
            <charset val="128"/>
          </rPr>
          <t>「ふるさと選手支援事業」の交通費補助を受けている方は、「有」を選択。
受けていない方は、「無」を選択。</t>
        </r>
      </text>
    </comment>
    <comment ref="K21" authorId="0" shapeId="0" xr:uid="{49554E7A-05A6-4E72-883E-F8EF239AD481}">
      <text>
        <r>
          <rPr>
            <b/>
            <sz val="9"/>
            <color indexed="81"/>
            <rFont val="MS P ゴシック"/>
            <family val="3"/>
            <charset val="128"/>
          </rPr>
          <t>領収書に記載されている実費を入力すること。</t>
        </r>
      </text>
    </comment>
    <comment ref="L21" authorId="0" shapeId="0" xr:uid="{3FEFA69B-DD9F-4636-B7C3-6D6A1F4D34FE}">
      <text>
        <r>
          <rPr>
            <b/>
            <sz val="9"/>
            <color indexed="81"/>
            <rFont val="MS P ゴシック"/>
            <family val="3"/>
            <charset val="128"/>
          </rPr>
          <t>領収書に記載されている実費を入力すること。</t>
        </r>
      </text>
    </comment>
    <comment ref="M21" authorId="0" shapeId="0" xr:uid="{187784D4-9761-42D0-AEA9-EFA253A6C053}">
      <text>
        <r>
          <rPr>
            <b/>
            <sz val="9"/>
            <color indexed="81"/>
            <rFont val="MS P ゴシック"/>
            <family val="3"/>
            <charset val="128"/>
          </rPr>
          <t>補助対象日が1日のときは「7,000」、
2日のときは「14,000」、補助対象者でない場合や宿泊していない時は選択しないこと。</t>
        </r>
      </text>
    </comment>
    <comment ref="N21" authorId="0" shapeId="0" xr:uid="{4B27DA4B-2AF7-4451-886F-224ABD9938F3}">
      <text>
        <r>
          <rPr>
            <b/>
            <sz val="9"/>
            <color indexed="81"/>
            <rFont val="MS P ゴシック"/>
            <family val="3"/>
            <charset val="128"/>
          </rPr>
          <t>補助対象者は、開催県に応じた交通費を選択すること。県費交通費補助を受けている者は、選択しない。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inoue</author>
  </authors>
  <commentList>
    <comment ref="C3" authorId="0" shapeId="0" xr:uid="{A686F37B-87B0-404E-BD05-BB4FF85CE31B}">
      <text>
        <r>
          <rPr>
            <b/>
            <sz val="9"/>
            <color indexed="81"/>
            <rFont val="MS P ゴシック"/>
            <family val="3"/>
            <charset val="128"/>
          </rPr>
          <t>選択タブから出場競技を選択</t>
        </r>
      </text>
    </comment>
    <comment ref="C6" authorId="0" shapeId="0" xr:uid="{152CED7F-9B5F-412A-AB59-A76BA1234DF0}">
      <text>
        <r>
          <rPr>
            <b/>
            <sz val="9"/>
            <color indexed="81"/>
            <rFont val="MS P ゴシック"/>
            <family val="3"/>
            <charset val="128"/>
          </rPr>
          <t>選択タブから出場種別を選択</t>
        </r>
      </text>
    </comment>
    <comment ref="E19" authorId="0" shapeId="0" xr:uid="{F7D12B8F-9764-42B1-9B34-A24676D0706B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本補助事業の補助対象者は、国スポ参加申込システムにエントリーされている方のみとなります。</t>
        </r>
      </text>
    </comment>
    <comment ref="E20" authorId="0" shapeId="0" xr:uid="{4A5C9161-2368-4B3A-A89F-E6C0BAAFA048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本補助事業の補助対象者は、国スポ参加申込システムにエントリーされている方のみとなります。</t>
        </r>
      </text>
    </comment>
    <comment ref="E21" authorId="0" shapeId="0" xr:uid="{478ABDC3-8415-41F7-8B7A-0F8E6222B202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本補助事業の補助対象者は、国スポ参加申込システムにエントリーされている方のみです。</t>
        </r>
      </text>
    </comment>
    <comment ref="G21" authorId="0" shapeId="0" xr:uid="{0B9914E0-4ED5-4AD9-BE8D-E26F81CCB9A5}">
      <text>
        <r>
          <rPr>
            <b/>
            <sz val="9"/>
            <color indexed="81"/>
            <rFont val="MS P ゴシック"/>
            <family val="3"/>
            <charset val="128"/>
          </rPr>
          <t>ふるさと登録選手のみ「●」を付けてください。</t>
        </r>
      </text>
    </comment>
    <comment ref="H21" authorId="0" shapeId="0" xr:uid="{638BEB36-016A-4575-BFEB-C3F0F3333F09}">
      <text>
        <r>
          <rPr>
            <b/>
            <sz val="9"/>
            <color indexed="81"/>
            <rFont val="MS P ゴシック"/>
            <family val="3"/>
            <charset val="128"/>
          </rPr>
          <t>「ふるさと選手支援事業」の交通費補助を受けている方は、「有」を選択。
受けていない方は、「無」を選択。</t>
        </r>
      </text>
    </comment>
    <comment ref="K21" authorId="0" shapeId="0" xr:uid="{318EA7A0-EF5E-4816-BBD9-22F9949C01DE}">
      <text>
        <r>
          <rPr>
            <b/>
            <sz val="9"/>
            <color indexed="81"/>
            <rFont val="MS P ゴシック"/>
            <family val="3"/>
            <charset val="128"/>
          </rPr>
          <t>領収書に記載されている実費を入力すること。</t>
        </r>
      </text>
    </comment>
    <comment ref="L21" authorId="0" shapeId="0" xr:uid="{30215A03-F3F5-4C5B-B959-39718736C0B7}">
      <text>
        <r>
          <rPr>
            <b/>
            <sz val="9"/>
            <color indexed="81"/>
            <rFont val="MS P ゴシック"/>
            <family val="3"/>
            <charset val="128"/>
          </rPr>
          <t>領収書に記載されている実費を入力すること。</t>
        </r>
      </text>
    </comment>
    <comment ref="M21" authorId="0" shapeId="0" xr:uid="{E112EDCA-B8BF-4A22-8BEB-22CD03F3A072}">
      <text>
        <r>
          <rPr>
            <b/>
            <sz val="9"/>
            <color indexed="81"/>
            <rFont val="MS P ゴシック"/>
            <family val="3"/>
            <charset val="128"/>
          </rPr>
          <t>補助対象日が1日のときは「7,000」、
2日のときは「14,000」、補助対象者でない場合や宿泊していない時は選択しないこと。</t>
        </r>
      </text>
    </comment>
    <comment ref="N21" authorId="0" shapeId="0" xr:uid="{6FF6C93F-1231-46EA-89EB-B8D9300AC55A}">
      <text>
        <r>
          <rPr>
            <b/>
            <sz val="9"/>
            <color indexed="81"/>
            <rFont val="MS P ゴシック"/>
            <family val="3"/>
            <charset val="128"/>
          </rPr>
          <t>補助対象者は、開催県に応じた交通費を選択すること。県費交通費補助を受けている者は、選択しない。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inoue</author>
  </authors>
  <commentList>
    <comment ref="C3" authorId="0" shapeId="0" xr:uid="{BC1C6D39-E20D-48A6-A2BD-74A9CAE3A051}">
      <text>
        <r>
          <rPr>
            <b/>
            <sz val="9"/>
            <color indexed="81"/>
            <rFont val="MS P ゴシック"/>
            <family val="3"/>
            <charset val="128"/>
          </rPr>
          <t>選択タブから出場競技を選択</t>
        </r>
      </text>
    </comment>
    <comment ref="C6" authorId="0" shapeId="0" xr:uid="{D8A7EEE6-5259-42BE-B4E2-4C9C7FB66E96}">
      <text>
        <r>
          <rPr>
            <b/>
            <sz val="9"/>
            <color indexed="81"/>
            <rFont val="MS P ゴシック"/>
            <family val="3"/>
            <charset val="128"/>
          </rPr>
          <t>選択タブから出場種別を選択</t>
        </r>
      </text>
    </comment>
    <comment ref="E19" authorId="0" shapeId="0" xr:uid="{C7D9826E-B534-4716-8D0F-D4D10C6608DF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本補助事業の補助対象者は、国スポ参加申込システムにエントリーされている方のみとなります。</t>
        </r>
      </text>
    </comment>
    <comment ref="E20" authorId="0" shapeId="0" xr:uid="{FDFB5AC2-FBB4-4E7D-B5E5-65BD2B5EBC20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本補助事業の補助対象者は、国スポ参加申込システムにエントリーされている方のみとなります。</t>
        </r>
      </text>
    </comment>
    <comment ref="E21" authorId="0" shapeId="0" xr:uid="{87973372-94BE-4D18-8B37-90D40AA46EEA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本補助事業の補助対象者は、国スポ参加申込システムにエントリーされている方のみです。</t>
        </r>
      </text>
    </comment>
    <comment ref="G21" authorId="0" shapeId="0" xr:uid="{90A4C02F-555F-487E-AB32-C118E2A097B9}">
      <text>
        <r>
          <rPr>
            <b/>
            <sz val="9"/>
            <color indexed="81"/>
            <rFont val="MS P ゴシック"/>
            <family val="3"/>
            <charset val="128"/>
          </rPr>
          <t>ふるさと登録選手のみ「●」を付けてください。</t>
        </r>
      </text>
    </comment>
    <comment ref="H21" authorId="0" shapeId="0" xr:uid="{C0F06960-0F07-47B6-A618-08350D8B2AC3}">
      <text>
        <r>
          <rPr>
            <b/>
            <sz val="9"/>
            <color indexed="81"/>
            <rFont val="MS P ゴシック"/>
            <family val="3"/>
            <charset val="128"/>
          </rPr>
          <t>「ふるさと選手支援事業」の交通費補助を受けている方は、「有」を選択。
受けていない方は、「無」を選択。</t>
        </r>
      </text>
    </comment>
    <comment ref="K21" authorId="0" shapeId="0" xr:uid="{5F3DC00D-0E5D-41C1-82B1-A3ED56485D11}">
      <text>
        <r>
          <rPr>
            <b/>
            <sz val="9"/>
            <color indexed="81"/>
            <rFont val="MS P ゴシック"/>
            <family val="3"/>
            <charset val="128"/>
          </rPr>
          <t>領収書に記載されている実費を入力すること。</t>
        </r>
      </text>
    </comment>
    <comment ref="L21" authorId="0" shapeId="0" xr:uid="{CF4951DC-93E8-4C34-B616-0492F464897D}">
      <text>
        <r>
          <rPr>
            <b/>
            <sz val="9"/>
            <color indexed="81"/>
            <rFont val="MS P ゴシック"/>
            <family val="3"/>
            <charset val="128"/>
          </rPr>
          <t>領収書に記載されている実費を入力すること。</t>
        </r>
      </text>
    </comment>
    <comment ref="M21" authorId="0" shapeId="0" xr:uid="{CB7BB188-7231-48D6-8C05-082C6F73B13C}">
      <text>
        <r>
          <rPr>
            <b/>
            <sz val="9"/>
            <color indexed="81"/>
            <rFont val="MS P ゴシック"/>
            <family val="3"/>
            <charset val="128"/>
          </rPr>
          <t>補助対象日が1日のときは「7,000」、
2日のときは「14,000」、補助対象者でない場合や宿泊していない時は選択しないこと。</t>
        </r>
      </text>
    </comment>
    <comment ref="N21" authorId="0" shapeId="0" xr:uid="{A9AFF8D4-8B99-40F4-A6E5-8030A64BC8C2}">
      <text>
        <r>
          <rPr>
            <b/>
            <sz val="9"/>
            <color indexed="81"/>
            <rFont val="MS P ゴシック"/>
            <family val="3"/>
            <charset val="128"/>
          </rPr>
          <t>補助対象者は、開催県に応じた交通費を選択すること。県費交通費補助を受けている者は、選択しない。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inoue</author>
  </authors>
  <commentList>
    <comment ref="C3" authorId="0" shapeId="0" xr:uid="{5E97CF4E-E590-44F1-B8C3-53D1945A6862}">
      <text>
        <r>
          <rPr>
            <b/>
            <sz val="9"/>
            <color indexed="81"/>
            <rFont val="MS P ゴシック"/>
            <family val="3"/>
            <charset val="128"/>
          </rPr>
          <t>選択タブから出場競技を選択</t>
        </r>
      </text>
    </comment>
    <comment ref="C6" authorId="0" shapeId="0" xr:uid="{4B37F452-8937-4075-A405-4FBC26B1B119}">
      <text>
        <r>
          <rPr>
            <b/>
            <sz val="9"/>
            <color indexed="81"/>
            <rFont val="MS P ゴシック"/>
            <family val="3"/>
            <charset val="128"/>
          </rPr>
          <t>選択タブから出場種別を選択</t>
        </r>
      </text>
    </comment>
    <comment ref="E19" authorId="0" shapeId="0" xr:uid="{B37F9B93-5297-4000-83CB-757D1AF9434F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本補助事業の補助対象者は、国スポ参加申込システムにエントリーされている方のみとなります。</t>
        </r>
      </text>
    </comment>
    <comment ref="E20" authorId="0" shapeId="0" xr:uid="{A9F3201C-A3DB-4D3B-829B-B8D0FCC0CA5C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本補助事業の補助対象者は、国スポ参加申込システムにエントリーされている方のみとなります。</t>
        </r>
      </text>
    </comment>
    <comment ref="E21" authorId="0" shapeId="0" xr:uid="{4EBCA20D-EE95-4A4A-BC8B-5B64F33E6DDA}">
      <text>
        <r>
          <rPr>
            <b/>
            <sz val="9"/>
            <color indexed="81"/>
            <rFont val="MS P ゴシック"/>
            <family val="3"/>
            <charset val="128"/>
          </rPr>
          <t>本補助事業の補助対象者は、国スポ参加申込システムにエントリーされている方のみです。</t>
        </r>
      </text>
    </comment>
    <comment ref="G21" authorId="0" shapeId="0" xr:uid="{32AD5022-80E3-4C68-9D7C-53DC2CE062A6}">
      <text>
        <r>
          <rPr>
            <b/>
            <sz val="9"/>
            <color indexed="81"/>
            <rFont val="MS P ゴシック"/>
            <family val="3"/>
            <charset val="128"/>
          </rPr>
          <t>ふるさと登録選手のみ「●」を付けてください。</t>
        </r>
      </text>
    </comment>
    <comment ref="H21" authorId="0" shapeId="0" xr:uid="{F2C52C96-8E8D-4DDA-8120-7DE926AFDDD3}">
      <text>
        <r>
          <rPr>
            <b/>
            <sz val="9"/>
            <color indexed="81"/>
            <rFont val="MS P ゴシック"/>
            <family val="3"/>
            <charset val="128"/>
          </rPr>
          <t>「ふるさと選手支援事業」の交通費補助を受けている方は、「有」を選択。
受けていない方は、「無」を選択。</t>
        </r>
      </text>
    </comment>
    <comment ref="K21" authorId="0" shapeId="0" xr:uid="{D2A3A1FF-B248-4AD0-8FBF-A4A60A2AB7BC}">
      <text>
        <r>
          <rPr>
            <b/>
            <sz val="9"/>
            <color indexed="81"/>
            <rFont val="MS P ゴシック"/>
            <family val="3"/>
            <charset val="128"/>
          </rPr>
          <t>領収書に記載されている実費を入力すること。</t>
        </r>
      </text>
    </comment>
    <comment ref="L21" authorId="0" shapeId="0" xr:uid="{6DE498BA-6B02-43EA-8006-D04051A597EF}">
      <text>
        <r>
          <rPr>
            <b/>
            <sz val="9"/>
            <color indexed="81"/>
            <rFont val="MS P ゴシック"/>
            <family val="3"/>
            <charset val="128"/>
          </rPr>
          <t>領収書に記載されている実費を入力すること。</t>
        </r>
      </text>
    </comment>
    <comment ref="M21" authorId="0" shapeId="0" xr:uid="{31260D14-F252-4BD4-8353-30F0EF99DD1E}">
      <text>
        <r>
          <rPr>
            <b/>
            <sz val="9"/>
            <color indexed="81"/>
            <rFont val="MS P ゴシック"/>
            <family val="3"/>
            <charset val="128"/>
          </rPr>
          <t>補助対象日が1日のときは「7,000」、
2日のときは「14,000」、補助対象者でない場合や宿泊していない時は選択しないこと。</t>
        </r>
      </text>
    </comment>
    <comment ref="N21" authorId="0" shapeId="0" xr:uid="{F16E6197-87A9-4A83-911C-7F2EDC391858}">
      <text>
        <r>
          <rPr>
            <b/>
            <sz val="9"/>
            <color indexed="81"/>
            <rFont val="MS P ゴシック"/>
            <family val="3"/>
            <charset val="128"/>
          </rPr>
          <t>補助対象者は、開催県に応じた交通費を選択すること。県費交通費補助を受けている者は、選択しない。</t>
        </r>
      </text>
    </comment>
  </commentList>
</comments>
</file>

<file path=xl/sharedStrings.xml><?xml version="1.0" encoding="utf-8"?>
<sst xmlns="http://schemas.openxmlformats.org/spreadsheetml/2006/main" count="1526" uniqueCount="128">
  <si>
    <t>第　　　　　　号</t>
    <rPh sb="0" eb="1">
      <t>ダイ</t>
    </rPh>
    <rPh sb="7" eb="8">
      <t>ゴウ</t>
    </rPh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</si>
  <si>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</si>
  <si>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</si>
  <si>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記</t>
    <rPh sb="0" eb="1">
      <t>キ</t>
    </rPh>
    <phoneticPr fontId="1"/>
  </si>
  <si>
    <t>円</t>
    <rPh sb="0" eb="1">
      <t>エン</t>
    </rPh>
    <phoneticPr fontId="1"/>
  </si>
  <si>
    <t>宿泊日数及び人数</t>
    <rPh sb="0" eb="1">
      <t>シュク</t>
    </rPh>
    <rPh sb="1" eb="2">
      <t>ハク</t>
    </rPh>
    <rPh sb="2" eb="4">
      <t>ニッスウ</t>
    </rPh>
    <rPh sb="4" eb="5">
      <t>オヨ</t>
    </rPh>
    <rPh sb="6" eb="8">
      <t>ニンズウ</t>
    </rPh>
    <phoneticPr fontId="1"/>
  </si>
  <si>
    <t>提出書類</t>
    <rPh sb="0" eb="2">
      <t>テイシュツ</t>
    </rPh>
    <rPh sb="2" eb="4">
      <t>ショルイ</t>
    </rPh>
    <phoneticPr fontId="1"/>
  </si>
  <si>
    <t>【別紙　１】</t>
    <rPh sb="1" eb="3">
      <t>ベッシ</t>
    </rPh>
    <phoneticPr fontId="1"/>
  </si>
  <si>
    <t>※</t>
    <phoneticPr fontId="1"/>
  </si>
  <si>
    <t>NO</t>
    <phoneticPr fontId="10"/>
  </si>
  <si>
    <t>競　　　技</t>
    <rPh sb="0" eb="1">
      <t>セリ</t>
    </rPh>
    <rPh sb="4" eb="5">
      <t>ワザ</t>
    </rPh>
    <phoneticPr fontId="10"/>
  </si>
  <si>
    <t>種　　　別</t>
    <rPh sb="0" eb="1">
      <t>タネ</t>
    </rPh>
    <rPh sb="4" eb="5">
      <t>ベツ</t>
    </rPh>
    <phoneticPr fontId="10"/>
  </si>
  <si>
    <t>●</t>
    <phoneticPr fontId="1"/>
  </si>
  <si>
    <t>監督</t>
    <rPh sb="0" eb="2">
      <t>カントク</t>
    </rPh>
    <phoneticPr fontId="1"/>
  </si>
  <si>
    <t>○○　一郎</t>
    <rPh sb="3" eb="5">
      <t>イチロウ</t>
    </rPh>
    <phoneticPr fontId="1"/>
  </si>
  <si>
    <t>成年男子</t>
    <rPh sb="0" eb="2">
      <t>セイネン</t>
    </rPh>
    <rPh sb="2" eb="4">
      <t>ダンシ</t>
    </rPh>
    <phoneticPr fontId="1"/>
  </si>
  <si>
    <t>サッカー</t>
    <phoneticPr fontId="9"/>
  </si>
  <si>
    <t>成年女子</t>
    <rPh sb="0" eb="2">
      <t>セイネン</t>
    </rPh>
    <rPh sb="2" eb="4">
      <t>ジョシ</t>
    </rPh>
    <phoneticPr fontId="1"/>
  </si>
  <si>
    <t>テニス</t>
    <phoneticPr fontId="9"/>
  </si>
  <si>
    <t>少年男子</t>
    <rPh sb="0" eb="2">
      <t>ショウネン</t>
    </rPh>
    <rPh sb="2" eb="4">
      <t>ダンシ</t>
    </rPh>
    <phoneticPr fontId="1"/>
  </si>
  <si>
    <t>少年女子</t>
    <rPh sb="0" eb="2">
      <t>ショウネン</t>
    </rPh>
    <rPh sb="2" eb="4">
      <t>ジョシ</t>
    </rPh>
    <phoneticPr fontId="1"/>
  </si>
  <si>
    <t>選手</t>
    <rPh sb="0" eb="2">
      <t>センシュ</t>
    </rPh>
    <phoneticPr fontId="1"/>
  </si>
  <si>
    <t>ハンドボール</t>
    <phoneticPr fontId="9"/>
  </si>
  <si>
    <t>卓球</t>
    <rPh sb="0" eb="2">
      <t>タッキュウ</t>
    </rPh>
    <phoneticPr fontId="9"/>
  </si>
  <si>
    <t>軟式野球</t>
    <rPh sb="0" eb="2">
      <t>ナンシキ</t>
    </rPh>
    <rPh sb="2" eb="4">
      <t>ヤキュウ</t>
    </rPh>
    <phoneticPr fontId="9"/>
  </si>
  <si>
    <t>馬術</t>
    <rPh sb="0" eb="2">
      <t>バジュツ</t>
    </rPh>
    <phoneticPr fontId="9"/>
  </si>
  <si>
    <t>柔道</t>
    <rPh sb="0" eb="2">
      <t>ジュウドウ</t>
    </rPh>
    <phoneticPr fontId="9"/>
  </si>
  <si>
    <t>バドミントン</t>
    <phoneticPr fontId="9"/>
  </si>
  <si>
    <t>弓道</t>
    <rPh sb="0" eb="2">
      <t>キュウドウ</t>
    </rPh>
    <phoneticPr fontId="9"/>
  </si>
  <si>
    <t>ライフル射撃</t>
    <rPh sb="4" eb="6">
      <t>シャゲキ</t>
    </rPh>
    <phoneticPr fontId="9"/>
  </si>
  <si>
    <t>剣道</t>
    <rPh sb="0" eb="2">
      <t>ケンドウ</t>
    </rPh>
    <phoneticPr fontId="9"/>
  </si>
  <si>
    <t>ラグビーフットボール</t>
    <phoneticPr fontId="9"/>
  </si>
  <si>
    <t>空手道</t>
    <rPh sb="0" eb="2">
      <t>カラテ</t>
    </rPh>
    <rPh sb="2" eb="3">
      <t>ドウ</t>
    </rPh>
    <phoneticPr fontId="9"/>
  </si>
  <si>
    <t>１</t>
    <phoneticPr fontId="1"/>
  </si>
  <si>
    <t>２</t>
    <phoneticPr fontId="1"/>
  </si>
  <si>
    <t>３</t>
    <phoneticPr fontId="1"/>
  </si>
  <si>
    <t>●</t>
    <phoneticPr fontId="1"/>
  </si>
  <si>
    <t>水泳(水球）</t>
    <rPh sb="0" eb="2">
      <t>スイエイ</t>
    </rPh>
    <rPh sb="3" eb="5">
      <t>スイキュウ</t>
    </rPh>
    <phoneticPr fontId="9"/>
  </si>
  <si>
    <t>日</t>
  </si>
  <si>
    <t>月</t>
  </si>
  <si>
    <t>ホッケー</t>
    <phoneticPr fontId="9"/>
  </si>
  <si>
    <t>ホースマネージャー</t>
    <phoneticPr fontId="1"/>
  </si>
  <si>
    <t>バスケットボール</t>
    <phoneticPr fontId="9"/>
  </si>
  <si>
    <t>その他</t>
    <rPh sb="2" eb="3">
      <t>タ</t>
    </rPh>
    <phoneticPr fontId="1"/>
  </si>
  <si>
    <t>ウエイトリフティング</t>
    <phoneticPr fontId="9"/>
  </si>
  <si>
    <t>ソフトテニス</t>
    <phoneticPr fontId="9"/>
  </si>
  <si>
    <t>フェンシング</t>
    <phoneticPr fontId="9"/>
  </si>
  <si>
    <t>ソフトボール</t>
    <phoneticPr fontId="9"/>
  </si>
  <si>
    <t>アーチェリー</t>
    <phoneticPr fontId="9"/>
  </si>
  <si>
    <t>なぎなた</t>
    <phoneticPr fontId="9"/>
  </si>
  <si>
    <t>ボウリング</t>
    <phoneticPr fontId="9"/>
  </si>
  <si>
    <t>ゴルフ</t>
    <phoneticPr fontId="9"/>
  </si>
  <si>
    <t>①競　技　名</t>
    <rPh sb="1" eb="2">
      <t>セリ</t>
    </rPh>
    <rPh sb="3" eb="4">
      <t>ワザ</t>
    </rPh>
    <rPh sb="5" eb="6">
      <t>メイ</t>
    </rPh>
    <phoneticPr fontId="1"/>
  </si>
  <si>
    <t>②種　　別</t>
    <rPh sb="1" eb="2">
      <t>シュ</t>
    </rPh>
    <rPh sb="4" eb="5">
      <t>ベツ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</si>
  <si>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</si>
  <si>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</si>
  <si>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公益財団法人愛媛県スポーツ協会</t>
    <rPh sb="0" eb="2">
      <t>コウエキ</t>
    </rPh>
    <rPh sb="2" eb="4">
      <t>ザイダン</t>
    </rPh>
    <rPh sb="4" eb="6">
      <t>ホウジン</t>
    </rPh>
    <rPh sb="6" eb="9">
      <t>エヒメケン</t>
    </rPh>
    <rPh sb="13" eb="15">
      <t>キョウカイ</t>
    </rPh>
    <rPh sb="14" eb="15">
      <t>カイ</t>
    </rPh>
    <phoneticPr fontId="1"/>
  </si>
  <si>
    <t>（別紙１　Aの合計額）</t>
    <rPh sb="1" eb="3">
      <t>ベッシ</t>
    </rPh>
    <rPh sb="7" eb="9">
      <t>ゴウケイ</t>
    </rPh>
    <rPh sb="9" eb="10">
      <t>ガク</t>
    </rPh>
    <phoneticPr fontId="1"/>
  </si>
  <si>
    <t>（別紙１　Bの合計額）</t>
    <rPh sb="1" eb="3">
      <t>ベッシ</t>
    </rPh>
    <rPh sb="7" eb="9">
      <t>ゴウケイ</t>
    </rPh>
    <rPh sb="9" eb="10">
      <t>ガク</t>
    </rPh>
    <phoneticPr fontId="1"/>
  </si>
  <si>
    <t>体操（競技）</t>
    <rPh sb="0" eb="2">
      <t>タイソウ</t>
    </rPh>
    <rPh sb="3" eb="5">
      <t>キョウギ</t>
    </rPh>
    <phoneticPr fontId="9"/>
  </si>
  <si>
    <t>体操（新体操）</t>
    <rPh sb="0" eb="2">
      <t>タイソウ</t>
    </rPh>
    <rPh sb="3" eb="6">
      <t>シンタイソウ</t>
    </rPh>
    <phoneticPr fontId="9"/>
  </si>
  <si>
    <t>体操（ﾄﾗﾝﾎﾟﾘﾝ）</t>
    <rPh sb="0" eb="2">
      <t>タイソウ</t>
    </rPh>
    <phoneticPr fontId="9"/>
  </si>
  <si>
    <t>スポーツクライミング</t>
    <phoneticPr fontId="9"/>
  </si>
  <si>
    <t>交通費
合計額(A）</t>
    <rPh sb="0" eb="2">
      <t>コウツウ</t>
    </rPh>
    <rPh sb="2" eb="3">
      <t>ヒ</t>
    </rPh>
    <rPh sb="4" eb="6">
      <t>ゴウケイ</t>
    </rPh>
    <rPh sb="6" eb="7">
      <t>ガク</t>
    </rPh>
    <phoneticPr fontId="1"/>
  </si>
  <si>
    <t>交通費・宿泊費は、定額補助となります。</t>
    <rPh sb="0" eb="3">
      <t>コウツウヒ</t>
    </rPh>
    <rPh sb="4" eb="7">
      <t>シュクハクヒ</t>
    </rPh>
    <rPh sb="9" eb="11">
      <t>テイガク</t>
    </rPh>
    <rPh sb="11" eb="13">
      <t>ホジョ</t>
    </rPh>
    <phoneticPr fontId="1"/>
  </si>
  <si>
    <t>愛媛県</t>
    <rPh sb="0" eb="3">
      <t>エヒメケン</t>
    </rPh>
    <phoneticPr fontId="1"/>
  </si>
  <si>
    <t>香川県</t>
    <rPh sb="0" eb="3">
      <t>カガワケン</t>
    </rPh>
    <phoneticPr fontId="1"/>
  </si>
  <si>
    <t>高知県</t>
    <rPh sb="0" eb="3">
      <t>コウチケン</t>
    </rPh>
    <phoneticPr fontId="1"/>
  </si>
  <si>
    <t>徳島県</t>
    <rPh sb="0" eb="3">
      <t>トクシマケン</t>
    </rPh>
    <phoneticPr fontId="1"/>
  </si>
  <si>
    <t>岡山県</t>
    <rPh sb="0" eb="3">
      <t>オカヤマケン</t>
    </rPh>
    <phoneticPr fontId="1"/>
  </si>
  <si>
    <t>宿泊費（定額）
合計（B）</t>
    <rPh sb="0" eb="3">
      <t>シュクハクヒ</t>
    </rPh>
    <rPh sb="4" eb="6">
      <t>テイガク</t>
    </rPh>
    <rPh sb="8" eb="10">
      <t>ゴウケイ</t>
    </rPh>
    <phoneticPr fontId="1"/>
  </si>
  <si>
    <t>うち
補助対象額
合計（A+B）</t>
    <rPh sb="3" eb="5">
      <t>ホジョ</t>
    </rPh>
    <rPh sb="5" eb="7">
      <t>タイショウ</t>
    </rPh>
    <rPh sb="7" eb="8">
      <t>ガク</t>
    </rPh>
    <rPh sb="9" eb="10">
      <t>ゴウ</t>
    </rPh>
    <rPh sb="10" eb="11">
      <t>ケイ</t>
    </rPh>
    <phoneticPr fontId="1"/>
  </si>
  <si>
    <t>　　会長　　　　　　　　　　　　様</t>
    <rPh sb="2" eb="4">
      <t>カイチョウ</t>
    </rPh>
    <rPh sb="16" eb="17">
      <t>サマ</t>
    </rPh>
    <phoneticPr fontId="1"/>
  </si>
  <si>
    <t>　下記のとおり報告いたします。</t>
    <phoneticPr fontId="1"/>
  </si>
  <si>
    <t>交通費合計額</t>
    <rPh sb="0" eb="3">
      <t>コウツウヒ</t>
    </rPh>
    <rPh sb="3" eb="5">
      <t>ゴウケイ</t>
    </rPh>
    <rPh sb="5" eb="6">
      <t>ガク</t>
    </rPh>
    <phoneticPr fontId="1"/>
  </si>
  <si>
    <t>宿泊費合計額</t>
    <rPh sb="0" eb="3">
      <t>シュクハクヒ</t>
    </rPh>
    <rPh sb="3" eb="5">
      <t>ゴウケイ</t>
    </rPh>
    <rPh sb="5" eb="6">
      <t>ガク</t>
    </rPh>
    <phoneticPr fontId="1"/>
  </si>
  <si>
    <t>（別紙１　A＋Bの合計額）</t>
    <rPh sb="1" eb="3">
      <t>ベッシ</t>
    </rPh>
    <rPh sb="9" eb="11">
      <t>ゴウケイ</t>
    </rPh>
    <rPh sb="11" eb="12">
      <t>ガク</t>
    </rPh>
    <phoneticPr fontId="1"/>
  </si>
  <si>
    <t>別紙１のとおり（※データ提出）</t>
    <rPh sb="0" eb="2">
      <t>ベッシ</t>
    </rPh>
    <rPh sb="12" eb="14">
      <t>テイシュツ</t>
    </rPh>
    <phoneticPr fontId="1"/>
  </si>
  <si>
    <t>大会参加申込書の写し</t>
    <rPh sb="0" eb="2">
      <t>タイカイ</t>
    </rPh>
    <rPh sb="2" eb="4">
      <t>サンカ</t>
    </rPh>
    <rPh sb="4" eb="6">
      <t>モウシコミ</t>
    </rPh>
    <rPh sb="6" eb="7">
      <t>ショ</t>
    </rPh>
    <rPh sb="8" eb="9">
      <t>ウツ</t>
    </rPh>
    <phoneticPr fontId="1"/>
  </si>
  <si>
    <t>大会成績</t>
    <phoneticPr fontId="1"/>
  </si>
  <si>
    <t>（様式1号）</t>
    <rPh sb="1" eb="3">
      <t>ヨウシキ</t>
    </rPh>
    <rPh sb="4" eb="5">
      <t>ゴウ</t>
    </rPh>
    <phoneticPr fontId="1"/>
  </si>
  <si>
    <t>ふるさと登録</t>
    <rPh sb="4" eb="6">
      <t>トウロク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</si>
  <si>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</si>
  <si>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</si>
  <si>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例１</t>
    <rPh sb="0" eb="1">
      <t>レイ</t>
    </rPh>
    <phoneticPr fontId="1"/>
  </si>
  <si>
    <t>例２</t>
    <rPh sb="0" eb="1">
      <t>レイ</t>
    </rPh>
    <phoneticPr fontId="1"/>
  </si>
  <si>
    <t>選手（予備登録）</t>
    <rPh sb="0" eb="2">
      <t>センシュ</t>
    </rPh>
    <rPh sb="3" eb="7">
      <t>ヨビトウロク</t>
    </rPh>
    <phoneticPr fontId="1"/>
  </si>
  <si>
    <t>からの補助を受けている者については、宿泊費のみの補助となります。</t>
    <phoneticPr fontId="1"/>
  </si>
  <si>
    <t>例３</t>
    <rPh sb="0" eb="1">
      <t>レイ</t>
    </rPh>
    <phoneticPr fontId="1"/>
  </si>
  <si>
    <t>サッカー</t>
    <phoneticPr fontId="1"/>
  </si>
  <si>
    <t>うち補助対象額
小計（Ａ＋Ｂ）</t>
    <rPh sb="2" eb="4">
      <t>ホジョ</t>
    </rPh>
    <rPh sb="4" eb="6">
      <t>タイショウ</t>
    </rPh>
    <rPh sb="6" eb="7">
      <t>ガク</t>
    </rPh>
    <rPh sb="8" eb="10">
      <t>ショウケイ</t>
    </rPh>
    <phoneticPr fontId="1"/>
  </si>
  <si>
    <t>（内、補助対象額）</t>
    <rPh sb="1" eb="2">
      <t>ウチ</t>
    </rPh>
    <rPh sb="3" eb="8">
      <t>ホジョタイショウガク</t>
    </rPh>
    <phoneticPr fontId="1"/>
  </si>
  <si>
    <t>補助対象合計額</t>
    <rPh sb="0" eb="2">
      <t>ホジョ</t>
    </rPh>
    <rPh sb="2" eb="4">
      <t>タイショウ</t>
    </rPh>
    <rPh sb="4" eb="6">
      <t>ゴウケイ</t>
    </rPh>
    <rPh sb="6" eb="7">
      <t>ガク</t>
    </rPh>
    <phoneticPr fontId="1"/>
  </si>
  <si>
    <t>※請求書・領収書（原本）</t>
    <phoneticPr fontId="1"/>
  </si>
  <si>
    <t>宿泊費（実費）
合計額（B’）</t>
    <rPh sb="0" eb="2">
      <t>シュクハク</t>
    </rPh>
    <rPh sb="2" eb="3">
      <t>ヒ</t>
    </rPh>
    <rPh sb="4" eb="6">
      <t>ジッピ</t>
    </rPh>
    <rPh sb="8" eb="10">
      <t>ゴウケイ</t>
    </rPh>
    <rPh sb="10" eb="11">
      <t>ガク</t>
    </rPh>
    <phoneticPr fontId="1"/>
  </si>
  <si>
    <t>（別紙１　B’の合計額）</t>
    <rPh sb="1" eb="3">
      <t>ベッシ</t>
    </rPh>
    <rPh sb="8" eb="10">
      <t>ゴウケイ</t>
    </rPh>
    <rPh sb="10" eb="11">
      <t>ガク</t>
    </rPh>
    <phoneticPr fontId="1"/>
  </si>
  <si>
    <t>補助金対象者は、（監督・選手※本エントリーされている者）となります。</t>
    <rPh sb="0" eb="3">
      <t>ホジョキン</t>
    </rPh>
    <rPh sb="3" eb="5">
      <t>タイショウ</t>
    </rPh>
    <rPh sb="5" eb="6">
      <t>シャ</t>
    </rPh>
    <rPh sb="9" eb="11">
      <t>カントク</t>
    </rPh>
    <rPh sb="12" eb="14">
      <t>センシュ</t>
    </rPh>
    <rPh sb="15" eb="16">
      <t>ホン</t>
    </rPh>
    <rPh sb="26" eb="27">
      <t>モノ</t>
    </rPh>
    <phoneticPr fontId="1"/>
  </si>
  <si>
    <t>宿泊費</t>
    <rPh sb="0" eb="3">
      <t>シュクハクヒ</t>
    </rPh>
    <phoneticPr fontId="1"/>
  </si>
  <si>
    <t>県費交通費補助有無</t>
    <rPh sb="0" eb="2">
      <t>ケンピ</t>
    </rPh>
    <rPh sb="2" eb="4">
      <t>コウツウ</t>
    </rPh>
    <rPh sb="4" eb="5">
      <t>ヒ</t>
    </rPh>
    <rPh sb="5" eb="7">
      <t>ホジョ</t>
    </rPh>
    <rPh sb="7" eb="9">
      <t>ウム</t>
    </rPh>
    <phoneticPr fontId="1"/>
  </si>
  <si>
    <t>○○　三郎</t>
    <rPh sb="3" eb="5">
      <t>サブロウ</t>
    </rPh>
    <phoneticPr fontId="1"/>
  </si>
  <si>
    <t>広島県</t>
    <rPh sb="0" eb="3">
      <t>ヒロシマケン</t>
    </rPh>
    <phoneticPr fontId="1"/>
  </si>
  <si>
    <t>成年男子</t>
    <rPh sb="0" eb="4">
      <t>セイネンダンシ</t>
    </rPh>
    <phoneticPr fontId="1"/>
  </si>
  <si>
    <t>アイスホッケー</t>
    <phoneticPr fontId="1"/>
  </si>
  <si>
    <t>スケート（フィギュア）</t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</si>
  <si>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</si>
  <si>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ローイング</t>
    <phoneticPr fontId="9"/>
  </si>
  <si>
    <t>バレーボール</t>
    <phoneticPr fontId="1"/>
  </si>
  <si>
    <r>
      <t>宿泊費については、</t>
    </r>
    <r>
      <rPr>
        <b/>
        <sz val="11"/>
        <color theme="1"/>
        <rFont val="ＭＳ Ｐゴシック"/>
        <family val="3"/>
        <charset val="128"/>
        <scheme val="minor"/>
      </rPr>
      <t>領収書に記載されている宿泊された全ての方</t>
    </r>
    <r>
      <rPr>
        <sz val="11"/>
        <color theme="1"/>
        <rFont val="ＭＳ Ｐゴシック"/>
        <family val="2"/>
        <charset val="128"/>
        <scheme val="minor"/>
      </rPr>
      <t>（補助対象外含む）のデータを入力してください。</t>
    </r>
    <rPh sb="0" eb="3">
      <t>シュクハクヒ</t>
    </rPh>
    <rPh sb="9" eb="12">
      <t>リョウシュウショ</t>
    </rPh>
    <rPh sb="13" eb="15">
      <t>キサイ</t>
    </rPh>
    <rPh sb="20" eb="22">
      <t>シュクハク</t>
    </rPh>
    <rPh sb="25" eb="26">
      <t>スベ</t>
    </rPh>
    <rPh sb="28" eb="29">
      <t>カタ</t>
    </rPh>
    <rPh sb="30" eb="35">
      <t>ホジョタイショウガイ</t>
    </rPh>
    <rPh sb="35" eb="36">
      <t>フク</t>
    </rPh>
    <rPh sb="43" eb="45">
      <t>ニュウリョク</t>
    </rPh>
    <phoneticPr fontId="1"/>
  </si>
  <si>
    <t>③区　　分</t>
    <rPh sb="1" eb="2">
      <t>ク</t>
    </rPh>
    <rPh sb="4" eb="5">
      <t>ブン</t>
    </rPh>
    <phoneticPr fontId="10"/>
  </si>
  <si>
    <t>④氏　　　名</t>
    <rPh sb="1" eb="2">
      <t>シ</t>
    </rPh>
    <rPh sb="5" eb="6">
      <t>メイ</t>
    </rPh>
    <phoneticPr fontId="10"/>
  </si>
  <si>
    <t>⑤ふるさと選手</t>
    <rPh sb="5" eb="7">
      <t>センシュ</t>
    </rPh>
    <phoneticPr fontId="1"/>
  </si>
  <si>
    <t>⑥開催県</t>
    <rPh sb="1" eb="4">
      <t>カイサイケン</t>
    </rPh>
    <phoneticPr fontId="1"/>
  </si>
  <si>
    <t>⑦宿泊実績</t>
    <rPh sb="1" eb="3">
      <t>シュクハク</t>
    </rPh>
    <rPh sb="3" eb="5">
      <t>ジッセキ</t>
    </rPh>
    <phoneticPr fontId="1"/>
  </si>
  <si>
    <t>⑧宿泊料（税込）</t>
  </si>
  <si>
    <t>⑨宿泊日</t>
    <rPh sb="1" eb="4">
      <t>シュクハクビ</t>
    </rPh>
    <phoneticPr fontId="1"/>
  </si>
  <si>
    <t>⑩宿泊費（定額）
小計（Ｂ）</t>
    <rPh sb="1" eb="2">
      <t>シュク</t>
    </rPh>
    <rPh sb="2" eb="3">
      <t>ハク</t>
    </rPh>
    <rPh sb="3" eb="4">
      <t>ヒ</t>
    </rPh>
    <rPh sb="5" eb="7">
      <t>テイガク</t>
    </rPh>
    <rPh sb="9" eb="11">
      <t>ショウケイ</t>
    </rPh>
    <phoneticPr fontId="1"/>
  </si>
  <si>
    <t>⑪交通費（定額）
小計（Ａ）</t>
    <rPh sb="1" eb="3">
      <t>コウツウ</t>
    </rPh>
    <rPh sb="3" eb="4">
      <t>ヒ</t>
    </rPh>
    <rPh sb="5" eb="7">
      <t>テイガク</t>
    </rPh>
    <rPh sb="9" eb="11">
      <t>ショウケイ</t>
    </rPh>
    <phoneticPr fontId="1"/>
  </si>
  <si>
    <r>
      <rPr>
        <b/>
        <sz val="12"/>
        <color theme="1"/>
        <rFont val="ＭＳ Ｐ明朝"/>
        <family val="1"/>
        <charset val="128"/>
      </rPr>
      <t>宿泊費</t>
    </r>
    <r>
      <rPr>
        <sz val="12"/>
        <color theme="1"/>
        <rFont val="ＭＳ Ｐ明朝"/>
        <family val="1"/>
        <charset val="128"/>
      </rPr>
      <t>経費証拠書類（原則として、宛名は競技団体名で統一すること。）</t>
    </r>
    <rPh sb="0" eb="3">
      <t>シュクハクヒ</t>
    </rPh>
    <rPh sb="10" eb="12">
      <t>ゲンソク</t>
    </rPh>
    <rPh sb="16" eb="18">
      <t>アテナ</t>
    </rPh>
    <rPh sb="19" eb="21">
      <t>キョウギ</t>
    </rPh>
    <rPh sb="21" eb="23">
      <t>ダンタイ</t>
    </rPh>
    <rPh sb="23" eb="24">
      <t>メイ</t>
    </rPh>
    <rPh sb="25" eb="27">
      <t>トウイツ</t>
    </rPh>
    <phoneticPr fontId="1"/>
  </si>
  <si>
    <t>⑥ふるさと選手について、愛媛県競技力向上対策本部が実施している令和６年度競技力向上対策事業費補助金「ふるさと選手支援事業」</t>
    <rPh sb="5" eb="7">
      <t>センシュ</t>
    </rPh>
    <rPh sb="12" eb="14">
      <t>エヒメ</t>
    </rPh>
    <rPh sb="14" eb="15">
      <t>ケン</t>
    </rPh>
    <rPh sb="15" eb="24">
      <t>キョウギリョクコウジョウタイサクホンブ</t>
    </rPh>
    <rPh sb="25" eb="27">
      <t>ジッシ</t>
    </rPh>
    <rPh sb="34" eb="35">
      <t>ネン</t>
    </rPh>
    <rPh sb="35" eb="36">
      <t>ド</t>
    </rPh>
    <rPh sb="36" eb="39">
      <t>キョウギリョク</t>
    </rPh>
    <rPh sb="39" eb="41">
      <t>コウジョウ</t>
    </rPh>
    <rPh sb="41" eb="43">
      <t>タイサク</t>
    </rPh>
    <rPh sb="43" eb="45">
      <t>ジギョウ</t>
    </rPh>
    <rPh sb="45" eb="46">
      <t>ヒ</t>
    </rPh>
    <rPh sb="46" eb="49">
      <t>ホジョキン</t>
    </rPh>
    <rPh sb="54" eb="56">
      <t>センシュ</t>
    </rPh>
    <rPh sb="56" eb="58">
      <t>シエン</t>
    </rPh>
    <rPh sb="58" eb="60">
      <t>ジギョウ</t>
    </rPh>
    <phoneticPr fontId="1"/>
  </si>
  <si>
    <t>水泳（AS）</t>
    <rPh sb="0" eb="1">
      <t>スイ</t>
    </rPh>
    <rPh sb="1" eb="2">
      <t>エイ</t>
    </rPh>
    <phoneticPr fontId="1"/>
  </si>
  <si>
    <t>バレーボール（6人制）</t>
    <rPh sb="8" eb="10">
      <t>ニンセイ</t>
    </rPh>
    <phoneticPr fontId="9"/>
  </si>
  <si>
    <t>バレーボール（ビーチ）</t>
    <phoneticPr fontId="9"/>
  </si>
  <si>
    <t>カヌー（SP）</t>
    <phoneticPr fontId="9"/>
  </si>
  <si>
    <t>カヌー（SL･WW）</t>
    <phoneticPr fontId="9"/>
  </si>
  <si>
    <t>銃剣道</t>
    <rPh sb="0" eb="3">
      <t>ジュウケンドウ</t>
    </rPh>
    <phoneticPr fontId="9"/>
  </si>
  <si>
    <t>島根県</t>
    <rPh sb="0" eb="3">
      <t>シマネケン</t>
    </rPh>
    <phoneticPr fontId="1"/>
  </si>
  <si>
    <t>　令和６年度国民スポーツ大会第45回四国ブロック大会等派遣事業について、</t>
    <rPh sb="4" eb="6">
      <t>ネンド</t>
    </rPh>
    <rPh sb="6" eb="8">
      <t>コクミン</t>
    </rPh>
    <rPh sb="12" eb="14">
      <t>タイカイ</t>
    </rPh>
    <rPh sb="14" eb="15">
      <t>ダイ</t>
    </rPh>
    <rPh sb="17" eb="18">
      <t>カイ</t>
    </rPh>
    <rPh sb="18" eb="20">
      <t>シコク</t>
    </rPh>
    <rPh sb="24" eb="26">
      <t>タイカイ</t>
    </rPh>
    <rPh sb="26" eb="27">
      <t>トウ</t>
    </rPh>
    <rPh sb="27" eb="29">
      <t>ハケン</t>
    </rPh>
    <rPh sb="29" eb="31">
      <t>ジギョウ</t>
    </rPh>
    <phoneticPr fontId="1"/>
  </si>
  <si>
    <t>令和６年度国民スポーツ大会第45回四国ブロック大会等派遣事業　実施報告書</t>
    <rPh sb="3" eb="5">
      <t>ネンド</t>
    </rPh>
    <rPh sb="5" eb="7">
      <t>コクミン</t>
    </rPh>
    <rPh sb="11" eb="13">
      <t>タイカイ</t>
    </rPh>
    <rPh sb="13" eb="14">
      <t>ダイ</t>
    </rPh>
    <rPh sb="16" eb="17">
      <t>カイ</t>
    </rPh>
    <rPh sb="17" eb="19">
      <t>シコク</t>
    </rPh>
    <rPh sb="23" eb="25">
      <t>タイカイ</t>
    </rPh>
    <rPh sb="25" eb="26">
      <t>トウ</t>
    </rPh>
    <rPh sb="26" eb="28">
      <t>ハケン</t>
    </rPh>
    <rPh sb="28" eb="30">
      <t>ジギョウ</t>
    </rPh>
    <rPh sb="31" eb="33">
      <t>ジッシ</t>
    </rPh>
    <rPh sb="33" eb="35">
      <t>ホウコク</t>
    </rPh>
    <rPh sb="35" eb="3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</si>
</sst>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;[Red]#,##0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8" fillId="0" borderId="0" xfId="0" applyFont="1">
      <alignment vertical="center"/>
    </xf>
    <xf numFmtId="0" fontId="0" fillId="3" borderId="0" xfId="0" applyFill="1">
      <alignment vertical="center"/>
    </xf>
    <xf numFmtId="0" fontId="7" fillId="0" borderId="1" xfId="0" applyFont="1" applyBorder="1" applyAlignment="1">
      <alignment vertical="center" shrinkToFit="1"/>
    </xf>
    <xf numFmtId="38" fontId="7" fillId="0" borderId="1" xfId="1" applyFont="1" applyBorder="1" applyAlignment="1">
      <alignment vertical="center" shrinkToFit="1"/>
    </xf>
    <xf numFmtId="38" fontId="9" fillId="0" borderId="1" xfId="1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38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top" wrapTex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38" fontId="22" fillId="5" borderId="22" xfId="1" applyFont="1" applyFill="1" applyBorder="1" applyAlignment="1">
      <alignment horizontal="right" vertical="center" shrinkToFit="1"/>
    </xf>
    <xf numFmtId="176" fontId="23" fillId="5" borderId="18" xfId="0" applyNumberFormat="1" applyFont="1" applyFill="1" applyBorder="1" applyAlignment="1">
      <alignment horizontal="right" vertical="center"/>
    </xf>
    <xf numFmtId="38" fontId="22" fillId="5" borderId="26" xfId="1" applyFont="1" applyFill="1" applyBorder="1" applyAlignment="1">
      <alignment horizontal="right" vertical="center" shrinkToFit="1"/>
    </xf>
    <xf numFmtId="0" fontId="25" fillId="0" borderId="0" xfId="0" applyFont="1">
      <alignment vertical="center"/>
    </xf>
    <xf numFmtId="0" fontId="5" fillId="2" borderId="1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top" wrapText="1"/>
    </xf>
    <xf numFmtId="0" fontId="15" fillId="0" borderId="0" xfId="0" applyFont="1" applyAlignment="1">
      <alignment vertical="center" shrinkToFit="1"/>
    </xf>
    <xf numFmtId="38" fontId="0" fillId="0" borderId="1" xfId="1" applyFont="1" applyBorder="1">
      <alignment vertical="center"/>
    </xf>
    <xf numFmtId="176" fontId="11" fillId="4" borderId="24" xfId="2" applyNumberFormat="1" applyFont="1" applyFill="1" applyBorder="1" applyAlignment="1">
      <alignment horizontal="right" vertical="center"/>
    </xf>
    <xf numFmtId="38" fontId="11" fillId="4" borderId="25" xfId="1" applyFont="1" applyFill="1" applyBorder="1" applyAlignment="1">
      <alignment horizontal="right" vertical="center"/>
    </xf>
    <xf numFmtId="0" fontId="9" fillId="4" borderId="23" xfId="2" applyFont="1" applyFill="1" applyBorder="1" applyAlignment="1">
      <alignment horizontal="center" vertical="center" shrinkToFit="1"/>
    </xf>
    <xf numFmtId="0" fontId="9" fillId="4" borderId="24" xfId="2" applyFont="1" applyFill="1" applyBorder="1" applyAlignment="1">
      <alignment horizontal="center" vertical="center" shrinkToFit="1"/>
    </xf>
    <xf numFmtId="0" fontId="9" fillId="3" borderId="19" xfId="2" applyFont="1" applyFill="1" applyBorder="1" applyAlignment="1">
      <alignment horizontal="center" vertical="center" shrinkToFit="1"/>
    </xf>
    <xf numFmtId="0" fontId="9" fillId="3" borderId="3" xfId="2" applyFont="1" applyFill="1" applyBorder="1" applyAlignment="1">
      <alignment horizontal="center" vertical="center" shrinkToFit="1"/>
    </xf>
    <xf numFmtId="0" fontId="20" fillId="4" borderId="24" xfId="2" applyFont="1" applyFill="1" applyBorder="1" applyAlignment="1">
      <alignment horizontal="center" vertical="center" shrinkToFit="1"/>
    </xf>
    <xf numFmtId="0" fontId="5" fillId="4" borderId="24" xfId="2" applyFont="1" applyFill="1" applyBorder="1" applyAlignment="1">
      <alignment horizontal="center" vertical="center" wrapText="1"/>
    </xf>
    <xf numFmtId="38" fontId="11" fillId="3" borderId="4" xfId="1" applyFont="1" applyFill="1" applyBorder="1" applyAlignment="1">
      <alignment horizontal="right" vertical="center"/>
    </xf>
    <xf numFmtId="0" fontId="9" fillId="2" borderId="3" xfId="2" applyFont="1" applyFill="1" applyBorder="1" applyAlignment="1">
      <alignment horizontal="center" vertical="center" shrinkToFit="1"/>
    </xf>
    <xf numFmtId="0" fontId="9" fillId="2" borderId="24" xfId="2" applyFont="1" applyFill="1" applyBorder="1" applyAlignment="1">
      <alignment horizontal="center" vertical="center" shrinkToFit="1"/>
    </xf>
    <xf numFmtId="0" fontId="20" fillId="2" borderId="24" xfId="2" applyFont="1" applyFill="1" applyBorder="1" applyAlignment="1">
      <alignment horizontal="center" vertical="center" shrinkToFit="1"/>
    </xf>
    <xf numFmtId="0" fontId="5" fillId="2" borderId="24" xfId="2" applyFont="1" applyFill="1" applyBorder="1" applyAlignment="1">
      <alignment horizontal="center" vertical="center" wrapText="1"/>
    </xf>
    <xf numFmtId="176" fontId="11" fillId="2" borderId="3" xfId="2" applyNumberFormat="1" applyFont="1" applyFill="1" applyBorder="1" applyAlignment="1">
      <alignment horizontal="right" vertical="center"/>
    </xf>
    <xf numFmtId="0" fontId="21" fillId="3" borderId="17" xfId="2" applyFont="1" applyFill="1" applyBorder="1" applyAlignment="1">
      <alignment horizontal="center" vertical="center" shrinkToFit="1"/>
    </xf>
    <xf numFmtId="38" fontId="5" fillId="2" borderId="17" xfId="1" applyFont="1" applyFill="1" applyBorder="1" applyAlignment="1">
      <alignment horizontal="center" vertical="center" wrapText="1"/>
    </xf>
    <xf numFmtId="38" fontId="5" fillId="4" borderId="17" xfId="1" applyFont="1" applyFill="1" applyBorder="1" applyAlignment="1">
      <alignment horizontal="center" vertical="center" wrapText="1"/>
    </xf>
    <xf numFmtId="0" fontId="9" fillId="3" borderId="27" xfId="2" applyFont="1" applyFill="1" applyBorder="1" applyAlignment="1">
      <alignment horizontal="center" vertical="center" shrinkToFit="1"/>
    </xf>
    <xf numFmtId="0" fontId="9" fillId="3" borderId="18" xfId="2" applyFont="1" applyFill="1" applyBorder="1" applyAlignment="1">
      <alignment horizontal="center" vertical="center" shrinkToFit="1"/>
    </xf>
    <xf numFmtId="0" fontId="9" fillId="2" borderId="18" xfId="2" applyFont="1" applyFill="1" applyBorder="1" applyAlignment="1">
      <alignment horizontal="center" vertical="center" shrinkToFit="1"/>
    </xf>
    <xf numFmtId="0" fontId="20" fillId="2" borderId="18" xfId="2" applyFont="1" applyFill="1" applyBorder="1" applyAlignment="1">
      <alignment horizontal="center" vertical="center" shrinkToFit="1"/>
    </xf>
    <xf numFmtId="0" fontId="5" fillId="2" borderId="18" xfId="2" applyFont="1" applyFill="1" applyBorder="1" applyAlignment="1">
      <alignment horizontal="center" vertical="center" wrapText="1"/>
    </xf>
    <xf numFmtId="0" fontId="21" fillId="3" borderId="18" xfId="2" applyFont="1" applyFill="1" applyBorder="1" applyAlignment="1">
      <alignment horizontal="center" vertical="center" shrinkToFit="1"/>
    </xf>
    <xf numFmtId="38" fontId="5" fillId="2" borderId="18" xfId="1" applyFont="1" applyFill="1" applyBorder="1" applyAlignment="1">
      <alignment horizontal="center" vertical="center" wrapText="1"/>
    </xf>
    <xf numFmtId="176" fontId="11" fillId="2" borderId="18" xfId="2" applyNumberFormat="1" applyFont="1" applyFill="1" applyBorder="1" applyAlignment="1">
      <alignment horizontal="right" vertical="center"/>
    </xf>
    <xf numFmtId="38" fontId="11" fillId="3" borderId="26" xfId="1" applyFont="1" applyFill="1" applyBorder="1" applyAlignment="1">
      <alignment horizontal="right" vertical="center"/>
    </xf>
    <xf numFmtId="0" fontId="21" fillId="4" borderId="17" xfId="2" applyFont="1" applyFill="1" applyBorder="1" applyAlignment="1">
      <alignment horizontal="center" vertical="center" shrinkToFit="1"/>
    </xf>
    <xf numFmtId="0" fontId="9" fillId="3" borderId="28" xfId="2" applyFont="1" applyFill="1" applyBorder="1" applyAlignment="1">
      <alignment horizontal="center" vertical="center" shrinkToFit="1"/>
    </xf>
    <xf numFmtId="0" fontId="9" fillId="3" borderId="29" xfId="2" applyFont="1" applyFill="1" applyBorder="1" applyAlignment="1">
      <alignment horizontal="center" vertical="center" shrinkToFit="1"/>
    </xf>
    <xf numFmtId="0" fontId="9" fillId="2" borderId="29" xfId="2" applyFont="1" applyFill="1" applyBorder="1" applyAlignment="1">
      <alignment horizontal="center" vertical="center" shrinkToFit="1"/>
    </xf>
    <xf numFmtId="0" fontId="9" fillId="2" borderId="30" xfId="2" applyFont="1" applyFill="1" applyBorder="1" applyAlignment="1">
      <alignment horizontal="center" vertical="center" shrinkToFit="1"/>
    </xf>
    <xf numFmtId="0" fontId="20" fillId="2" borderId="30" xfId="2" applyFont="1" applyFill="1" applyBorder="1" applyAlignment="1">
      <alignment horizontal="center" vertical="center" shrinkToFit="1"/>
    </xf>
    <xf numFmtId="0" fontId="5" fillId="2" borderId="30" xfId="2" applyFont="1" applyFill="1" applyBorder="1" applyAlignment="1">
      <alignment horizontal="center" vertical="center" wrapText="1"/>
    </xf>
    <xf numFmtId="0" fontId="21" fillId="3" borderId="31" xfId="2" applyFont="1" applyFill="1" applyBorder="1" applyAlignment="1">
      <alignment horizontal="center" vertical="center" shrinkToFit="1"/>
    </xf>
    <xf numFmtId="38" fontId="9" fillId="2" borderId="29" xfId="1" applyFont="1" applyFill="1" applyBorder="1" applyAlignment="1">
      <alignment horizontal="right" vertical="center" wrapText="1"/>
    </xf>
    <xf numFmtId="176" fontId="11" fillId="2" borderId="29" xfId="2" applyNumberFormat="1" applyFont="1" applyFill="1" applyBorder="1" applyAlignment="1">
      <alignment horizontal="right" vertical="center"/>
    </xf>
    <xf numFmtId="38" fontId="11" fillId="3" borderId="32" xfId="1" applyFont="1" applyFill="1" applyBorder="1" applyAlignment="1">
      <alignment horizontal="right" vertical="center"/>
    </xf>
    <xf numFmtId="0" fontId="9" fillId="4" borderId="27" xfId="2" applyFont="1" applyFill="1" applyBorder="1" applyAlignment="1">
      <alignment horizontal="center" vertical="center" shrinkToFit="1"/>
    </xf>
    <xf numFmtId="0" fontId="9" fillId="4" borderId="18" xfId="2" applyFont="1" applyFill="1" applyBorder="1" applyAlignment="1">
      <alignment horizontal="center" vertical="center" shrinkToFit="1"/>
    </xf>
    <xf numFmtId="0" fontId="20" fillId="4" borderId="18" xfId="2" applyFont="1" applyFill="1" applyBorder="1" applyAlignment="1">
      <alignment horizontal="center" vertical="center" shrinkToFit="1"/>
    </xf>
    <xf numFmtId="0" fontId="5" fillId="4" borderId="18" xfId="2" applyFont="1" applyFill="1" applyBorder="1" applyAlignment="1">
      <alignment horizontal="center" vertical="center" wrapText="1"/>
    </xf>
    <xf numFmtId="0" fontId="21" fillId="4" borderId="18" xfId="2" applyFont="1" applyFill="1" applyBorder="1" applyAlignment="1">
      <alignment horizontal="center" vertical="center" shrinkToFit="1"/>
    </xf>
    <xf numFmtId="38" fontId="5" fillId="4" borderId="18" xfId="1" applyFont="1" applyFill="1" applyBorder="1" applyAlignment="1">
      <alignment horizontal="center" vertical="center" wrapText="1"/>
    </xf>
    <xf numFmtId="176" fontId="11" fillId="4" borderId="18" xfId="2" applyNumberFormat="1" applyFont="1" applyFill="1" applyBorder="1" applyAlignment="1">
      <alignment horizontal="right" vertical="center"/>
    </xf>
    <xf numFmtId="38" fontId="11" fillId="4" borderId="26" xfId="1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38" fontId="25" fillId="0" borderId="2" xfId="0" applyNumberFormat="1" applyFont="1" applyBorder="1" applyAlignment="1">
      <alignment horizontal="right" vertical="center"/>
    </xf>
    <xf numFmtId="0" fontId="25" fillId="0" borderId="2" xfId="0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38" fontId="15" fillId="0" borderId="2" xfId="0" applyNumberFormat="1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right" vertical="center"/>
    </xf>
    <xf numFmtId="0" fontId="24" fillId="5" borderId="26" xfId="0" applyFont="1" applyFill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18" fillId="3" borderId="3" xfId="2" applyFont="1" applyFill="1" applyBorder="1" applyAlignment="1">
      <alignment horizontal="center" vertical="center" shrinkToFit="1"/>
    </xf>
    <xf numFmtId="0" fontId="23" fillId="5" borderId="12" xfId="0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15" xfId="2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shrinkToFit="1"/>
    </xf>
    <xf numFmtId="0" fontId="9" fillId="3" borderId="15" xfId="2" applyFont="1" applyFill="1" applyBorder="1" applyAlignment="1">
      <alignment horizontal="center" vertical="center" shrinkToFit="1"/>
    </xf>
    <xf numFmtId="38" fontId="22" fillId="5" borderId="12" xfId="1" applyFont="1" applyFill="1" applyBorder="1" applyAlignment="1">
      <alignment vertical="center" shrinkToFit="1"/>
    </xf>
    <xf numFmtId="38" fontId="22" fillId="5" borderId="22" xfId="1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9" fillId="0" borderId="19" xfId="2" applyFont="1" applyBorder="1" applyAlignment="1">
      <alignment horizontal="center" vertical="center" shrinkToFit="1"/>
    </xf>
    <xf numFmtId="0" fontId="9" fillId="0" borderId="20" xfId="2" applyFont="1" applyBorder="1" applyAlignment="1">
      <alignment horizontal="center" vertical="center" shrinkToFit="1"/>
    </xf>
    <xf numFmtId="0" fontId="9" fillId="0" borderId="21" xfId="2" applyFont="1" applyBorder="1" applyAlignment="1">
      <alignment horizontal="center" vertical="center" shrinkToFit="1"/>
    </xf>
    <xf numFmtId="0" fontId="9" fillId="0" borderId="3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15" xfId="2" applyFont="1" applyBorder="1" applyAlignment="1">
      <alignment horizontal="center" vertical="center" shrinkToFit="1"/>
    </xf>
    <xf numFmtId="0" fontId="9" fillId="0" borderId="3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 shrinkToFit="1"/>
    </xf>
    <xf numFmtId="0" fontId="9" fillId="3" borderId="3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8" fillId="3" borderId="1" xfId="2" applyFont="1" applyFill="1" applyBorder="1" applyAlignment="1">
      <alignment horizontal="center" vertical="center" textRotation="255" shrinkToFit="1"/>
    </xf>
    <xf numFmtId="0" fontId="18" fillId="3" borderId="15" xfId="2" applyFont="1" applyFill="1" applyBorder="1" applyAlignment="1">
      <alignment horizontal="center" vertical="center" textRotation="255" shrinkToFit="1"/>
    </xf>
    <xf numFmtId="0" fontId="9" fillId="3" borderId="3" xfId="2" applyFont="1" applyFill="1" applyBorder="1" applyAlignment="1">
      <alignment horizontal="center" vertical="center" textRotation="255"/>
    </xf>
    <xf numFmtId="0" fontId="9" fillId="3" borderId="1" xfId="2" applyFont="1" applyFill="1" applyBorder="1" applyAlignment="1">
      <alignment horizontal="center" vertical="center" textRotation="255"/>
    </xf>
    <xf numFmtId="0" fontId="9" fillId="3" borderId="15" xfId="2" applyFont="1" applyFill="1" applyBorder="1" applyAlignment="1">
      <alignment horizontal="center" vertical="center" textRotation="255"/>
    </xf>
  </cellXfs>
  <cellStyles count="6">
    <cellStyle name="桁区切り" xfId="1" builtinId="6"/>
    <cellStyle name="桁区切り 2" xfId="3" xr:uid="{00000000-0005-0000-0000-000001000000}"/>
    <cellStyle name="通貨 2" xfId="4" xr:uid="{00000000-0005-0000-0000-000002000000}"/>
    <cellStyle name="標準" xfId="0" builtinId="0"/>
    <cellStyle name="標準 2" xfId="5" xr:uid="{00000000-0005-0000-0000-000004000000}"/>
    <cellStyle name="標準 3" xfId="2" xr:uid="{00000000-0005-0000-0000-000005000000}"/>
  </cellStyles>
  <dxfs count="38"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202407</xdr:colOff>
      <xdr:row>4</xdr:row>
      <xdr:rowOff>148828</xdr:rowOff>
    </xdr:from>
    <xdr:ext cx="4405314" cy="257770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0D5E408-61D7-491E-945F-8DCC1397A92A}"/>
            </a:ext>
          </a:extLst>
        </xdr:cNvPr>
        <xdr:cNvSpPr txBox="1"/>
      </xdr:nvSpPr>
      <xdr:spPr>
        <a:xfrm>
          <a:off x="9786938" y="851297"/>
          <a:ext cx="4405314" cy="257770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交通費選択項目</a:t>
          </a:r>
          <a:endParaRPr kumimoji="1" lang="en-US" altLang="ja-JP" sz="2000"/>
        </a:p>
        <a:p>
          <a:r>
            <a:rPr kumimoji="1" lang="en-US" altLang="ja-JP" sz="2000"/>
            <a:t>【</a:t>
          </a:r>
          <a:r>
            <a:rPr kumimoji="1" lang="ja-JP" altLang="en-US" sz="2000"/>
            <a:t>開催県</a:t>
          </a:r>
          <a:r>
            <a:rPr kumimoji="1" lang="en-US" altLang="ja-JP" sz="2000"/>
            <a:t>】</a:t>
          </a:r>
        </a:p>
        <a:p>
          <a:r>
            <a:rPr kumimoji="1" lang="ja-JP" altLang="en-US" sz="2000"/>
            <a:t>・愛媛県：</a:t>
          </a:r>
          <a:r>
            <a:rPr kumimoji="1" lang="en-US" altLang="ja-JP" sz="2000"/>
            <a:t>2,000</a:t>
          </a:r>
          <a:r>
            <a:rPr kumimoji="1" lang="ja-JP" altLang="en-US" sz="2000"/>
            <a:t>円　・岡山県：</a:t>
          </a:r>
          <a:r>
            <a:rPr kumimoji="1" lang="en-US" altLang="ja-JP" sz="2000"/>
            <a:t>4,000</a:t>
          </a:r>
          <a:r>
            <a:rPr kumimoji="1" lang="ja-JP" altLang="en-US" sz="2000"/>
            <a:t>円</a:t>
          </a:r>
          <a:endParaRPr kumimoji="1" lang="en-US" altLang="ja-JP" sz="2000"/>
        </a:p>
        <a:p>
          <a:r>
            <a:rPr kumimoji="1" lang="ja-JP" altLang="en-US" sz="2000"/>
            <a:t>・香川県：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・広島県　</a:t>
          </a:r>
          <a:r>
            <a:rPr kumimoji="1" lang="en-US" altLang="ja-JP" sz="2000"/>
            <a:t>4,000</a:t>
          </a:r>
          <a:r>
            <a:rPr kumimoji="1" lang="ja-JP" altLang="en-US" sz="2000"/>
            <a:t>円</a:t>
          </a:r>
          <a:endParaRPr kumimoji="1" lang="en-US" altLang="ja-JP" sz="2000"/>
        </a:p>
        <a:p>
          <a:r>
            <a:rPr kumimoji="1" lang="ja-JP" altLang="en-US" sz="2000"/>
            <a:t>・高知県：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・島根県　</a:t>
          </a:r>
          <a:r>
            <a:rPr kumimoji="1" lang="en-US" altLang="ja-JP" sz="2000"/>
            <a:t>4,000</a:t>
          </a:r>
          <a:r>
            <a:rPr kumimoji="1" lang="ja-JP" altLang="en-US" sz="2000"/>
            <a:t>円　</a:t>
          </a:r>
          <a:endParaRPr kumimoji="1" lang="en-US" altLang="ja-JP" sz="2000"/>
        </a:p>
        <a:p>
          <a:r>
            <a:rPr kumimoji="1" lang="ja-JP" altLang="en-US" sz="2000"/>
            <a:t>・徳島県：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・鳥取県　</a:t>
          </a:r>
          <a:r>
            <a:rPr kumimoji="1" lang="en-US" altLang="ja-JP" sz="2000"/>
            <a:t>6,000</a:t>
          </a:r>
          <a:r>
            <a:rPr kumimoji="1" lang="ja-JP" altLang="en-US" sz="2000"/>
            <a:t>円</a:t>
          </a:r>
        </a:p>
        <a:p>
          <a:r>
            <a:rPr kumimoji="1" lang="ja-JP" altLang="en-US" sz="2000"/>
            <a:t>　　　　　　　　　　　　・山口県　</a:t>
          </a:r>
          <a:r>
            <a:rPr kumimoji="1" lang="en-US" altLang="ja-JP" sz="2000"/>
            <a:t>7,000</a:t>
          </a:r>
          <a:r>
            <a:rPr kumimoji="1" lang="ja-JP" altLang="en-US" sz="2000"/>
            <a:t>円</a:t>
          </a:r>
        </a:p>
      </xdr:txBody>
    </xdr:sp>
    <xdr:clientData/>
  </xdr:oneCellAnchor>
  <xdr:oneCellAnchor>
    <xdr:from>
      <xdr:col>15</xdr:col>
      <xdr:colOff>190499</xdr:colOff>
      <xdr:row>1</xdr:row>
      <xdr:rowOff>35719</xdr:rowOff>
    </xdr:from>
    <xdr:ext cx="5357813" cy="53578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2358803-C232-42E5-862C-411B2CC3BF68}"/>
            </a:ext>
          </a:extLst>
        </xdr:cNvPr>
        <xdr:cNvSpPr txBox="1"/>
      </xdr:nvSpPr>
      <xdr:spPr>
        <a:xfrm>
          <a:off x="9775030" y="238125"/>
          <a:ext cx="5357813" cy="535781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黄色網掛け箇所①～⑪を選択・記載ください。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214313</xdr:colOff>
      <xdr:row>5</xdr:row>
      <xdr:rowOff>5953</xdr:rowOff>
    </xdr:from>
    <xdr:ext cx="4405314" cy="257770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E814183-032B-4229-AA93-30E29247F7A4}"/>
            </a:ext>
          </a:extLst>
        </xdr:cNvPr>
        <xdr:cNvSpPr txBox="1"/>
      </xdr:nvSpPr>
      <xdr:spPr>
        <a:xfrm>
          <a:off x="9798844" y="887016"/>
          <a:ext cx="4405314" cy="257770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交通費選択項目</a:t>
          </a:r>
          <a:endParaRPr kumimoji="1" lang="en-US" altLang="ja-JP" sz="2000"/>
        </a:p>
        <a:p>
          <a:r>
            <a:rPr kumimoji="1" lang="en-US" altLang="ja-JP" sz="2000"/>
            <a:t>【</a:t>
          </a:r>
          <a:r>
            <a:rPr kumimoji="1" lang="ja-JP" altLang="en-US" sz="2000"/>
            <a:t>開催県</a:t>
          </a:r>
          <a:r>
            <a:rPr kumimoji="1" lang="en-US" altLang="ja-JP" sz="2000"/>
            <a:t>】</a:t>
          </a:r>
        </a:p>
        <a:p>
          <a:r>
            <a:rPr kumimoji="1" lang="ja-JP" altLang="en-US" sz="2000"/>
            <a:t>・愛媛県：</a:t>
          </a:r>
          <a:r>
            <a:rPr kumimoji="1" lang="en-US" altLang="ja-JP" sz="2000"/>
            <a:t>2,000</a:t>
          </a:r>
          <a:r>
            <a:rPr kumimoji="1" lang="ja-JP" altLang="en-US" sz="2000"/>
            <a:t>円　・岡山県：</a:t>
          </a:r>
          <a:r>
            <a:rPr kumimoji="1" lang="en-US" altLang="ja-JP" sz="2000"/>
            <a:t>4,000</a:t>
          </a:r>
          <a:r>
            <a:rPr kumimoji="1" lang="ja-JP" altLang="en-US" sz="2000"/>
            <a:t>円</a:t>
          </a:r>
          <a:endParaRPr kumimoji="1" lang="en-US" altLang="ja-JP" sz="2000"/>
        </a:p>
        <a:p>
          <a:r>
            <a:rPr kumimoji="1" lang="ja-JP" altLang="en-US" sz="2000"/>
            <a:t>・香川県：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・広島県　</a:t>
          </a:r>
          <a:r>
            <a:rPr kumimoji="1" lang="en-US" altLang="ja-JP" sz="2000"/>
            <a:t>4,000</a:t>
          </a:r>
          <a:r>
            <a:rPr kumimoji="1" lang="ja-JP" altLang="en-US" sz="2000"/>
            <a:t>円</a:t>
          </a:r>
          <a:endParaRPr kumimoji="1" lang="en-US" altLang="ja-JP" sz="2000"/>
        </a:p>
        <a:p>
          <a:r>
            <a:rPr kumimoji="1" lang="ja-JP" altLang="en-US" sz="2000"/>
            <a:t>・高知県：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・島根県　</a:t>
          </a:r>
          <a:r>
            <a:rPr kumimoji="1" lang="en-US" altLang="ja-JP" sz="2000"/>
            <a:t>4,000</a:t>
          </a:r>
          <a:r>
            <a:rPr kumimoji="1" lang="ja-JP" altLang="en-US" sz="2000"/>
            <a:t>円　</a:t>
          </a:r>
          <a:endParaRPr kumimoji="1" lang="en-US" altLang="ja-JP" sz="2000"/>
        </a:p>
        <a:p>
          <a:r>
            <a:rPr kumimoji="1" lang="ja-JP" altLang="en-US" sz="2000"/>
            <a:t>・徳島県：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・鳥取県　</a:t>
          </a:r>
          <a:r>
            <a:rPr kumimoji="1" lang="en-US" altLang="ja-JP" sz="2000"/>
            <a:t>6,000</a:t>
          </a:r>
          <a:r>
            <a:rPr kumimoji="1" lang="ja-JP" altLang="en-US" sz="2000"/>
            <a:t>円</a:t>
          </a:r>
        </a:p>
        <a:p>
          <a:r>
            <a:rPr kumimoji="1" lang="ja-JP" altLang="en-US" sz="2000"/>
            <a:t>　　　　　　　　　　　　・山口県　</a:t>
          </a:r>
          <a:r>
            <a:rPr kumimoji="1" lang="en-US" altLang="ja-JP" sz="2000"/>
            <a:t>7,000</a:t>
          </a:r>
          <a:r>
            <a:rPr kumimoji="1" lang="ja-JP" altLang="en-US" sz="2000"/>
            <a:t>円</a:t>
          </a:r>
        </a:p>
      </xdr:txBody>
    </xdr:sp>
    <xdr:clientData/>
  </xdr:oneCellAnchor>
  <xdr:oneCellAnchor>
    <xdr:from>
      <xdr:col>15</xdr:col>
      <xdr:colOff>190499</xdr:colOff>
      <xdr:row>1</xdr:row>
      <xdr:rowOff>35719</xdr:rowOff>
    </xdr:from>
    <xdr:ext cx="5464969" cy="53578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FCDB3CC-DCCD-4BC0-B90A-96835277F85C}"/>
            </a:ext>
          </a:extLst>
        </xdr:cNvPr>
        <xdr:cNvSpPr txBox="1"/>
      </xdr:nvSpPr>
      <xdr:spPr>
        <a:xfrm>
          <a:off x="9775030" y="238125"/>
          <a:ext cx="5464969" cy="535781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黄色網掛け箇所①～⑪を選択・記載ください。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202407</xdr:colOff>
      <xdr:row>4</xdr:row>
      <xdr:rowOff>148828</xdr:rowOff>
    </xdr:from>
    <xdr:ext cx="4405314" cy="257770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B494AF1-3165-4025-9105-279AF89495D5}"/>
            </a:ext>
          </a:extLst>
        </xdr:cNvPr>
        <xdr:cNvSpPr txBox="1"/>
      </xdr:nvSpPr>
      <xdr:spPr>
        <a:xfrm>
          <a:off x="9784557" y="863203"/>
          <a:ext cx="4405314" cy="257770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交通費選択項目</a:t>
          </a:r>
          <a:endParaRPr kumimoji="1" lang="en-US" altLang="ja-JP" sz="2000"/>
        </a:p>
        <a:p>
          <a:r>
            <a:rPr kumimoji="1" lang="en-US" altLang="ja-JP" sz="2000"/>
            <a:t>【</a:t>
          </a:r>
          <a:r>
            <a:rPr kumimoji="1" lang="ja-JP" altLang="en-US" sz="2000"/>
            <a:t>開催県</a:t>
          </a:r>
          <a:r>
            <a:rPr kumimoji="1" lang="en-US" altLang="ja-JP" sz="2000"/>
            <a:t>】</a:t>
          </a:r>
        </a:p>
        <a:p>
          <a:r>
            <a:rPr kumimoji="1" lang="ja-JP" altLang="en-US" sz="2000"/>
            <a:t>・愛媛県：</a:t>
          </a:r>
          <a:r>
            <a:rPr kumimoji="1" lang="en-US" altLang="ja-JP" sz="2000"/>
            <a:t>2,000</a:t>
          </a:r>
          <a:r>
            <a:rPr kumimoji="1" lang="ja-JP" altLang="en-US" sz="2000"/>
            <a:t>円　・岡山県：</a:t>
          </a:r>
          <a:r>
            <a:rPr kumimoji="1" lang="en-US" altLang="ja-JP" sz="2000"/>
            <a:t>4,000</a:t>
          </a:r>
          <a:r>
            <a:rPr kumimoji="1" lang="ja-JP" altLang="en-US" sz="2000"/>
            <a:t>円</a:t>
          </a:r>
          <a:endParaRPr kumimoji="1" lang="en-US" altLang="ja-JP" sz="2000"/>
        </a:p>
        <a:p>
          <a:r>
            <a:rPr kumimoji="1" lang="ja-JP" altLang="en-US" sz="2000"/>
            <a:t>・香川県：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・広島県　</a:t>
          </a:r>
          <a:r>
            <a:rPr kumimoji="1" lang="en-US" altLang="ja-JP" sz="2000"/>
            <a:t>4,000</a:t>
          </a:r>
          <a:r>
            <a:rPr kumimoji="1" lang="ja-JP" altLang="en-US" sz="2000"/>
            <a:t>円</a:t>
          </a:r>
          <a:endParaRPr kumimoji="1" lang="en-US" altLang="ja-JP" sz="2000"/>
        </a:p>
        <a:p>
          <a:r>
            <a:rPr kumimoji="1" lang="ja-JP" altLang="en-US" sz="2000"/>
            <a:t>・高知県：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・島根県　</a:t>
          </a:r>
          <a:r>
            <a:rPr kumimoji="1" lang="en-US" altLang="ja-JP" sz="2000"/>
            <a:t>4,000</a:t>
          </a:r>
          <a:r>
            <a:rPr kumimoji="1" lang="ja-JP" altLang="en-US" sz="2000"/>
            <a:t>円　</a:t>
          </a:r>
          <a:endParaRPr kumimoji="1" lang="en-US" altLang="ja-JP" sz="2000"/>
        </a:p>
        <a:p>
          <a:r>
            <a:rPr kumimoji="1" lang="ja-JP" altLang="en-US" sz="2000"/>
            <a:t>・徳島県：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・鳥取県　</a:t>
          </a:r>
          <a:r>
            <a:rPr kumimoji="1" lang="en-US" altLang="ja-JP" sz="2000"/>
            <a:t>6,000</a:t>
          </a:r>
          <a:r>
            <a:rPr kumimoji="1" lang="ja-JP" altLang="en-US" sz="2000"/>
            <a:t>円</a:t>
          </a:r>
        </a:p>
        <a:p>
          <a:r>
            <a:rPr kumimoji="1" lang="ja-JP" altLang="en-US" sz="2000"/>
            <a:t>　　　　　　　　　　　　・山口県　</a:t>
          </a:r>
          <a:r>
            <a:rPr kumimoji="1" lang="en-US" altLang="ja-JP" sz="2000"/>
            <a:t>7,000</a:t>
          </a:r>
          <a:r>
            <a:rPr kumimoji="1" lang="ja-JP" altLang="en-US" sz="2000"/>
            <a:t>円</a:t>
          </a:r>
        </a:p>
      </xdr:txBody>
    </xdr:sp>
    <xdr:clientData/>
  </xdr:oneCellAnchor>
  <xdr:oneCellAnchor>
    <xdr:from>
      <xdr:col>15</xdr:col>
      <xdr:colOff>190500</xdr:colOff>
      <xdr:row>1</xdr:row>
      <xdr:rowOff>35719</xdr:rowOff>
    </xdr:from>
    <xdr:ext cx="5250656" cy="53578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63D5E9D-5CA2-4F50-A75C-885F2AFF75E8}"/>
            </a:ext>
          </a:extLst>
        </xdr:cNvPr>
        <xdr:cNvSpPr txBox="1"/>
      </xdr:nvSpPr>
      <xdr:spPr>
        <a:xfrm>
          <a:off x="9775031" y="238125"/>
          <a:ext cx="5250656" cy="535781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黄色網掛け箇所①～⑪を選択・記載ください。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202407</xdr:colOff>
      <xdr:row>4</xdr:row>
      <xdr:rowOff>148828</xdr:rowOff>
    </xdr:from>
    <xdr:ext cx="4405314" cy="257770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31230C-AF93-41A5-95DD-D625604ED16E}"/>
            </a:ext>
          </a:extLst>
        </xdr:cNvPr>
        <xdr:cNvSpPr txBox="1"/>
      </xdr:nvSpPr>
      <xdr:spPr>
        <a:xfrm>
          <a:off x="9784557" y="863203"/>
          <a:ext cx="4405314" cy="257770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交通費選択項目</a:t>
          </a:r>
          <a:endParaRPr kumimoji="1" lang="en-US" altLang="ja-JP" sz="2000"/>
        </a:p>
        <a:p>
          <a:r>
            <a:rPr kumimoji="1" lang="en-US" altLang="ja-JP" sz="2000"/>
            <a:t>【</a:t>
          </a:r>
          <a:r>
            <a:rPr kumimoji="1" lang="ja-JP" altLang="en-US" sz="2000"/>
            <a:t>開催県</a:t>
          </a:r>
          <a:r>
            <a:rPr kumimoji="1" lang="en-US" altLang="ja-JP" sz="2000"/>
            <a:t>】</a:t>
          </a:r>
        </a:p>
        <a:p>
          <a:r>
            <a:rPr kumimoji="1" lang="ja-JP" altLang="en-US" sz="2000"/>
            <a:t>・愛媛県：</a:t>
          </a:r>
          <a:r>
            <a:rPr kumimoji="1" lang="en-US" altLang="ja-JP" sz="2000"/>
            <a:t>2,000</a:t>
          </a:r>
          <a:r>
            <a:rPr kumimoji="1" lang="ja-JP" altLang="en-US" sz="2000"/>
            <a:t>円　・岡山県：</a:t>
          </a:r>
          <a:r>
            <a:rPr kumimoji="1" lang="en-US" altLang="ja-JP" sz="2000"/>
            <a:t>4,000</a:t>
          </a:r>
          <a:r>
            <a:rPr kumimoji="1" lang="ja-JP" altLang="en-US" sz="2000"/>
            <a:t>円</a:t>
          </a:r>
          <a:endParaRPr kumimoji="1" lang="en-US" altLang="ja-JP" sz="2000"/>
        </a:p>
        <a:p>
          <a:r>
            <a:rPr kumimoji="1" lang="ja-JP" altLang="en-US" sz="2000"/>
            <a:t>・香川県：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・広島県　</a:t>
          </a:r>
          <a:r>
            <a:rPr kumimoji="1" lang="en-US" altLang="ja-JP" sz="2000"/>
            <a:t>4,000</a:t>
          </a:r>
          <a:r>
            <a:rPr kumimoji="1" lang="ja-JP" altLang="en-US" sz="2000"/>
            <a:t>円</a:t>
          </a:r>
          <a:endParaRPr kumimoji="1" lang="en-US" altLang="ja-JP" sz="2000"/>
        </a:p>
        <a:p>
          <a:r>
            <a:rPr kumimoji="1" lang="ja-JP" altLang="en-US" sz="2000"/>
            <a:t>・高知県：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・島根県　</a:t>
          </a:r>
          <a:r>
            <a:rPr kumimoji="1" lang="en-US" altLang="ja-JP" sz="2000"/>
            <a:t>4,000</a:t>
          </a:r>
          <a:r>
            <a:rPr kumimoji="1" lang="ja-JP" altLang="en-US" sz="2000"/>
            <a:t>円　</a:t>
          </a:r>
          <a:endParaRPr kumimoji="1" lang="en-US" altLang="ja-JP" sz="2000"/>
        </a:p>
        <a:p>
          <a:r>
            <a:rPr kumimoji="1" lang="ja-JP" altLang="en-US" sz="2000"/>
            <a:t>・徳島県：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・鳥取県　</a:t>
          </a:r>
          <a:r>
            <a:rPr kumimoji="1" lang="en-US" altLang="ja-JP" sz="2000"/>
            <a:t>6,000</a:t>
          </a:r>
          <a:r>
            <a:rPr kumimoji="1" lang="ja-JP" altLang="en-US" sz="2000"/>
            <a:t>円</a:t>
          </a:r>
        </a:p>
        <a:p>
          <a:r>
            <a:rPr kumimoji="1" lang="ja-JP" altLang="en-US" sz="2000"/>
            <a:t>　　　　　　　　　　　　・山口県　</a:t>
          </a:r>
          <a:r>
            <a:rPr kumimoji="1" lang="en-US" altLang="ja-JP" sz="2000"/>
            <a:t>7,000</a:t>
          </a:r>
          <a:r>
            <a:rPr kumimoji="1" lang="ja-JP" altLang="en-US" sz="2000"/>
            <a:t>円</a:t>
          </a:r>
        </a:p>
      </xdr:txBody>
    </xdr:sp>
    <xdr:clientData/>
  </xdr:oneCellAnchor>
  <xdr:oneCellAnchor>
    <xdr:from>
      <xdr:col>15</xdr:col>
      <xdr:colOff>190499</xdr:colOff>
      <xdr:row>1</xdr:row>
      <xdr:rowOff>35719</xdr:rowOff>
    </xdr:from>
    <xdr:ext cx="5298281" cy="53578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E50528B-668F-4C54-94FB-17AA2D47D893}"/>
            </a:ext>
          </a:extLst>
        </xdr:cNvPr>
        <xdr:cNvSpPr txBox="1"/>
      </xdr:nvSpPr>
      <xdr:spPr>
        <a:xfrm>
          <a:off x="9775030" y="238125"/>
          <a:ext cx="5298281" cy="535781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黄色網掛け箇所①～⑪を選択・記載ください。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202407</xdr:colOff>
      <xdr:row>4</xdr:row>
      <xdr:rowOff>148828</xdr:rowOff>
    </xdr:from>
    <xdr:ext cx="4405314" cy="257770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099588A-FE15-401E-A20F-393E4CE50858}"/>
            </a:ext>
          </a:extLst>
        </xdr:cNvPr>
        <xdr:cNvSpPr txBox="1"/>
      </xdr:nvSpPr>
      <xdr:spPr>
        <a:xfrm>
          <a:off x="9784557" y="863203"/>
          <a:ext cx="4405314" cy="257770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交通費選択項目</a:t>
          </a:r>
          <a:endParaRPr kumimoji="1" lang="en-US" altLang="ja-JP" sz="2000"/>
        </a:p>
        <a:p>
          <a:r>
            <a:rPr kumimoji="1" lang="en-US" altLang="ja-JP" sz="2000"/>
            <a:t>【</a:t>
          </a:r>
          <a:r>
            <a:rPr kumimoji="1" lang="ja-JP" altLang="en-US" sz="2000"/>
            <a:t>開催県</a:t>
          </a:r>
          <a:r>
            <a:rPr kumimoji="1" lang="en-US" altLang="ja-JP" sz="2000"/>
            <a:t>】</a:t>
          </a:r>
        </a:p>
        <a:p>
          <a:r>
            <a:rPr kumimoji="1" lang="ja-JP" altLang="en-US" sz="2000"/>
            <a:t>・愛媛県：</a:t>
          </a:r>
          <a:r>
            <a:rPr kumimoji="1" lang="en-US" altLang="ja-JP" sz="2000"/>
            <a:t>2,000</a:t>
          </a:r>
          <a:r>
            <a:rPr kumimoji="1" lang="ja-JP" altLang="en-US" sz="2000"/>
            <a:t>円　・岡山県：</a:t>
          </a:r>
          <a:r>
            <a:rPr kumimoji="1" lang="en-US" altLang="ja-JP" sz="2000"/>
            <a:t>4,000</a:t>
          </a:r>
          <a:r>
            <a:rPr kumimoji="1" lang="ja-JP" altLang="en-US" sz="2000"/>
            <a:t>円</a:t>
          </a:r>
          <a:endParaRPr kumimoji="1" lang="en-US" altLang="ja-JP" sz="2000"/>
        </a:p>
        <a:p>
          <a:r>
            <a:rPr kumimoji="1" lang="ja-JP" altLang="en-US" sz="2000"/>
            <a:t>・香川県：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・広島県　</a:t>
          </a:r>
          <a:r>
            <a:rPr kumimoji="1" lang="en-US" altLang="ja-JP" sz="2000"/>
            <a:t>4,000</a:t>
          </a:r>
          <a:r>
            <a:rPr kumimoji="1" lang="ja-JP" altLang="en-US" sz="2000"/>
            <a:t>円</a:t>
          </a:r>
          <a:endParaRPr kumimoji="1" lang="en-US" altLang="ja-JP" sz="2000"/>
        </a:p>
        <a:p>
          <a:r>
            <a:rPr kumimoji="1" lang="ja-JP" altLang="en-US" sz="2000"/>
            <a:t>・高知県：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・島根県　</a:t>
          </a:r>
          <a:r>
            <a:rPr kumimoji="1" lang="en-US" altLang="ja-JP" sz="2000"/>
            <a:t>4,000</a:t>
          </a:r>
          <a:r>
            <a:rPr kumimoji="1" lang="ja-JP" altLang="en-US" sz="2000"/>
            <a:t>円　</a:t>
          </a:r>
          <a:endParaRPr kumimoji="1" lang="en-US" altLang="ja-JP" sz="2000"/>
        </a:p>
        <a:p>
          <a:r>
            <a:rPr kumimoji="1" lang="ja-JP" altLang="en-US" sz="2000"/>
            <a:t>・徳島県：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・鳥取県　</a:t>
          </a:r>
          <a:r>
            <a:rPr kumimoji="1" lang="en-US" altLang="ja-JP" sz="2000"/>
            <a:t>6,000</a:t>
          </a:r>
          <a:r>
            <a:rPr kumimoji="1" lang="ja-JP" altLang="en-US" sz="2000"/>
            <a:t>円</a:t>
          </a:r>
        </a:p>
        <a:p>
          <a:r>
            <a:rPr kumimoji="1" lang="ja-JP" altLang="en-US" sz="2000"/>
            <a:t>　　　　　　　　　　　　・山口県　</a:t>
          </a:r>
          <a:r>
            <a:rPr kumimoji="1" lang="en-US" altLang="ja-JP" sz="2000"/>
            <a:t>7,000</a:t>
          </a:r>
          <a:r>
            <a:rPr kumimoji="1" lang="ja-JP" altLang="en-US" sz="2000"/>
            <a:t>円</a:t>
          </a:r>
        </a:p>
      </xdr:txBody>
    </xdr:sp>
    <xdr:clientData/>
  </xdr:oneCellAnchor>
  <xdr:oneCellAnchor>
    <xdr:from>
      <xdr:col>15</xdr:col>
      <xdr:colOff>190499</xdr:colOff>
      <xdr:row>1</xdr:row>
      <xdr:rowOff>35719</xdr:rowOff>
    </xdr:from>
    <xdr:ext cx="5298281" cy="53578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EBF46D1-047D-41EA-B4D6-BBF71C32B8D2}"/>
            </a:ext>
          </a:extLst>
        </xdr:cNvPr>
        <xdr:cNvSpPr txBox="1"/>
      </xdr:nvSpPr>
      <xdr:spPr>
        <a:xfrm>
          <a:off x="9775030" y="238125"/>
          <a:ext cx="5298281" cy="535781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黄色網掛け箇所①～⑪を選択・記載ください。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202407</xdr:colOff>
      <xdr:row>4</xdr:row>
      <xdr:rowOff>148828</xdr:rowOff>
    </xdr:from>
    <xdr:ext cx="4405314" cy="257770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D887988-C89D-43FC-847B-A7303C10056E}"/>
            </a:ext>
          </a:extLst>
        </xdr:cNvPr>
        <xdr:cNvSpPr txBox="1"/>
      </xdr:nvSpPr>
      <xdr:spPr>
        <a:xfrm>
          <a:off x="9784557" y="863203"/>
          <a:ext cx="4405314" cy="257770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交通費選択項目</a:t>
          </a:r>
          <a:endParaRPr kumimoji="1" lang="en-US" altLang="ja-JP" sz="2000"/>
        </a:p>
        <a:p>
          <a:r>
            <a:rPr kumimoji="1" lang="en-US" altLang="ja-JP" sz="2000"/>
            <a:t>【</a:t>
          </a:r>
          <a:r>
            <a:rPr kumimoji="1" lang="ja-JP" altLang="en-US" sz="2000"/>
            <a:t>開催県</a:t>
          </a:r>
          <a:r>
            <a:rPr kumimoji="1" lang="en-US" altLang="ja-JP" sz="2000"/>
            <a:t>】</a:t>
          </a:r>
        </a:p>
        <a:p>
          <a:r>
            <a:rPr kumimoji="1" lang="ja-JP" altLang="en-US" sz="2000"/>
            <a:t>・愛媛県：</a:t>
          </a:r>
          <a:r>
            <a:rPr kumimoji="1" lang="en-US" altLang="ja-JP" sz="2000"/>
            <a:t>2,000</a:t>
          </a:r>
          <a:r>
            <a:rPr kumimoji="1" lang="ja-JP" altLang="en-US" sz="2000"/>
            <a:t>円　・岡山県：</a:t>
          </a:r>
          <a:r>
            <a:rPr kumimoji="1" lang="en-US" altLang="ja-JP" sz="2000"/>
            <a:t>4,000</a:t>
          </a:r>
          <a:r>
            <a:rPr kumimoji="1" lang="ja-JP" altLang="en-US" sz="2000"/>
            <a:t>円</a:t>
          </a:r>
          <a:endParaRPr kumimoji="1" lang="en-US" altLang="ja-JP" sz="2000"/>
        </a:p>
        <a:p>
          <a:r>
            <a:rPr kumimoji="1" lang="ja-JP" altLang="en-US" sz="2000"/>
            <a:t>・香川県：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・広島県　</a:t>
          </a:r>
          <a:r>
            <a:rPr kumimoji="1" lang="en-US" altLang="ja-JP" sz="2000"/>
            <a:t>4,000</a:t>
          </a:r>
          <a:r>
            <a:rPr kumimoji="1" lang="ja-JP" altLang="en-US" sz="2000"/>
            <a:t>円</a:t>
          </a:r>
          <a:endParaRPr kumimoji="1" lang="en-US" altLang="ja-JP" sz="2000"/>
        </a:p>
        <a:p>
          <a:r>
            <a:rPr kumimoji="1" lang="ja-JP" altLang="en-US" sz="2000"/>
            <a:t>・高知県：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・島根県　</a:t>
          </a:r>
          <a:r>
            <a:rPr kumimoji="1" lang="en-US" altLang="ja-JP" sz="2000"/>
            <a:t>4,000</a:t>
          </a:r>
          <a:r>
            <a:rPr kumimoji="1" lang="ja-JP" altLang="en-US" sz="2000"/>
            <a:t>円　</a:t>
          </a:r>
          <a:endParaRPr kumimoji="1" lang="en-US" altLang="ja-JP" sz="2000"/>
        </a:p>
        <a:p>
          <a:r>
            <a:rPr kumimoji="1" lang="ja-JP" altLang="en-US" sz="2000"/>
            <a:t>・徳島県：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・鳥取県　</a:t>
          </a:r>
          <a:r>
            <a:rPr kumimoji="1" lang="en-US" altLang="ja-JP" sz="2000"/>
            <a:t>6,000</a:t>
          </a:r>
          <a:r>
            <a:rPr kumimoji="1" lang="ja-JP" altLang="en-US" sz="2000"/>
            <a:t>円</a:t>
          </a:r>
        </a:p>
        <a:p>
          <a:r>
            <a:rPr kumimoji="1" lang="ja-JP" altLang="en-US" sz="2000"/>
            <a:t>　　　　　　　　　　　　・山口県　</a:t>
          </a:r>
          <a:r>
            <a:rPr kumimoji="1" lang="en-US" altLang="ja-JP" sz="2000"/>
            <a:t>7,000</a:t>
          </a:r>
          <a:r>
            <a:rPr kumimoji="1" lang="ja-JP" altLang="en-US" sz="2000"/>
            <a:t>円</a:t>
          </a:r>
        </a:p>
      </xdr:txBody>
    </xdr:sp>
    <xdr:clientData/>
  </xdr:oneCellAnchor>
  <xdr:oneCellAnchor>
    <xdr:from>
      <xdr:col>15</xdr:col>
      <xdr:colOff>190500</xdr:colOff>
      <xdr:row>1</xdr:row>
      <xdr:rowOff>35719</xdr:rowOff>
    </xdr:from>
    <xdr:ext cx="5334000" cy="53578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98DE4F6-6B63-4889-A6A1-23ED9FDAB97F}"/>
            </a:ext>
          </a:extLst>
        </xdr:cNvPr>
        <xdr:cNvSpPr txBox="1"/>
      </xdr:nvSpPr>
      <xdr:spPr>
        <a:xfrm>
          <a:off x="9775031" y="238125"/>
          <a:ext cx="5334000" cy="535781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黄色網掛け箇所①～⑪を選択・記載ください。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202407</xdr:colOff>
      <xdr:row>4</xdr:row>
      <xdr:rowOff>148828</xdr:rowOff>
    </xdr:from>
    <xdr:ext cx="4405314" cy="257770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F5C6349-B41B-4B52-A229-8B91E1DEEE39}"/>
            </a:ext>
          </a:extLst>
        </xdr:cNvPr>
        <xdr:cNvSpPr txBox="1"/>
      </xdr:nvSpPr>
      <xdr:spPr>
        <a:xfrm>
          <a:off x="9784557" y="863203"/>
          <a:ext cx="4405314" cy="257770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交通費選択項目</a:t>
          </a:r>
          <a:endParaRPr kumimoji="1" lang="en-US" altLang="ja-JP" sz="2000"/>
        </a:p>
        <a:p>
          <a:r>
            <a:rPr kumimoji="1" lang="en-US" altLang="ja-JP" sz="2000"/>
            <a:t>【</a:t>
          </a:r>
          <a:r>
            <a:rPr kumimoji="1" lang="ja-JP" altLang="en-US" sz="2000"/>
            <a:t>開催県</a:t>
          </a:r>
          <a:r>
            <a:rPr kumimoji="1" lang="en-US" altLang="ja-JP" sz="2000"/>
            <a:t>】</a:t>
          </a:r>
        </a:p>
        <a:p>
          <a:r>
            <a:rPr kumimoji="1" lang="ja-JP" altLang="en-US" sz="2000"/>
            <a:t>・愛媛県：</a:t>
          </a:r>
          <a:r>
            <a:rPr kumimoji="1" lang="en-US" altLang="ja-JP" sz="2000"/>
            <a:t>2,000</a:t>
          </a:r>
          <a:r>
            <a:rPr kumimoji="1" lang="ja-JP" altLang="en-US" sz="2000"/>
            <a:t>円　・岡山県：</a:t>
          </a:r>
          <a:r>
            <a:rPr kumimoji="1" lang="en-US" altLang="ja-JP" sz="2000"/>
            <a:t>4,000</a:t>
          </a:r>
          <a:r>
            <a:rPr kumimoji="1" lang="ja-JP" altLang="en-US" sz="2000"/>
            <a:t>円</a:t>
          </a:r>
          <a:endParaRPr kumimoji="1" lang="en-US" altLang="ja-JP" sz="2000"/>
        </a:p>
        <a:p>
          <a:r>
            <a:rPr kumimoji="1" lang="ja-JP" altLang="en-US" sz="2000"/>
            <a:t>・香川県：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・広島県　</a:t>
          </a:r>
          <a:r>
            <a:rPr kumimoji="1" lang="en-US" altLang="ja-JP" sz="2000"/>
            <a:t>4,000</a:t>
          </a:r>
          <a:r>
            <a:rPr kumimoji="1" lang="ja-JP" altLang="en-US" sz="2000"/>
            <a:t>円</a:t>
          </a:r>
          <a:endParaRPr kumimoji="1" lang="en-US" altLang="ja-JP" sz="2000"/>
        </a:p>
        <a:p>
          <a:r>
            <a:rPr kumimoji="1" lang="ja-JP" altLang="en-US" sz="2000"/>
            <a:t>・高知県：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・島根県　</a:t>
          </a:r>
          <a:r>
            <a:rPr kumimoji="1" lang="en-US" altLang="ja-JP" sz="2000"/>
            <a:t>4,000</a:t>
          </a:r>
          <a:r>
            <a:rPr kumimoji="1" lang="ja-JP" altLang="en-US" sz="2000"/>
            <a:t>円　</a:t>
          </a:r>
          <a:endParaRPr kumimoji="1" lang="en-US" altLang="ja-JP" sz="2000"/>
        </a:p>
        <a:p>
          <a:r>
            <a:rPr kumimoji="1" lang="ja-JP" altLang="en-US" sz="2000"/>
            <a:t>・徳島県：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・鳥取県　</a:t>
          </a:r>
          <a:r>
            <a:rPr kumimoji="1" lang="en-US" altLang="ja-JP" sz="2000"/>
            <a:t>6,000</a:t>
          </a:r>
          <a:r>
            <a:rPr kumimoji="1" lang="ja-JP" altLang="en-US" sz="2000"/>
            <a:t>円</a:t>
          </a:r>
        </a:p>
        <a:p>
          <a:r>
            <a:rPr kumimoji="1" lang="ja-JP" altLang="en-US" sz="2000"/>
            <a:t>　　　　　　　　　　　　・山口県　</a:t>
          </a:r>
          <a:r>
            <a:rPr kumimoji="1" lang="en-US" altLang="ja-JP" sz="2000"/>
            <a:t>7,000</a:t>
          </a:r>
          <a:r>
            <a:rPr kumimoji="1" lang="ja-JP" altLang="en-US" sz="2000"/>
            <a:t>円</a:t>
          </a:r>
        </a:p>
      </xdr:txBody>
    </xdr:sp>
    <xdr:clientData/>
  </xdr:oneCellAnchor>
  <xdr:oneCellAnchor>
    <xdr:from>
      <xdr:col>15</xdr:col>
      <xdr:colOff>190500</xdr:colOff>
      <xdr:row>1</xdr:row>
      <xdr:rowOff>35719</xdr:rowOff>
    </xdr:from>
    <xdr:ext cx="5155406" cy="53578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8D8C456-AB4E-4EE9-99C7-54B1102BA56E}"/>
            </a:ext>
          </a:extLst>
        </xdr:cNvPr>
        <xdr:cNvSpPr txBox="1"/>
      </xdr:nvSpPr>
      <xdr:spPr>
        <a:xfrm>
          <a:off x="9775031" y="238125"/>
          <a:ext cx="5155406" cy="535781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黄色網掛け箇所①～⑪を選択・記載ください。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202407</xdr:colOff>
      <xdr:row>4</xdr:row>
      <xdr:rowOff>148828</xdr:rowOff>
    </xdr:from>
    <xdr:ext cx="4405314" cy="257770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9BE4E90-EDF2-4E5A-9BDB-5C3BFD641643}"/>
            </a:ext>
          </a:extLst>
        </xdr:cNvPr>
        <xdr:cNvSpPr txBox="1"/>
      </xdr:nvSpPr>
      <xdr:spPr>
        <a:xfrm>
          <a:off x="9784557" y="863203"/>
          <a:ext cx="4405314" cy="257770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交通費選択項目</a:t>
          </a:r>
          <a:endParaRPr kumimoji="1" lang="en-US" altLang="ja-JP" sz="2000"/>
        </a:p>
        <a:p>
          <a:r>
            <a:rPr kumimoji="1" lang="en-US" altLang="ja-JP" sz="2000"/>
            <a:t>【</a:t>
          </a:r>
          <a:r>
            <a:rPr kumimoji="1" lang="ja-JP" altLang="en-US" sz="2000"/>
            <a:t>開催県</a:t>
          </a:r>
          <a:r>
            <a:rPr kumimoji="1" lang="en-US" altLang="ja-JP" sz="2000"/>
            <a:t>】</a:t>
          </a:r>
        </a:p>
        <a:p>
          <a:r>
            <a:rPr kumimoji="1" lang="ja-JP" altLang="en-US" sz="2000"/>
            <a:t>・愛媛県：</a:t>
          </a:r>
          <a:r>
            <a:rPr kumimoji="1" lang="en-US" altLang="ja-JP" sz="2000"/>
            <a:t>2,000</a:t>
          </a:r>
          <a:r>
            <a:rPr kumimoji="1" lang="ja-JP" altLang="en-US" sz="2000"/>
            <a:t>円　・岡山県：</a:t>
          </a:r>
          <a:r>
            <a:rPr kumimoji="1" lang="en-US" altLang="ja-JP" sz="2000"/>
            <a:t>4,000</a:t>
          </a:r>
          <a:r>
            <a:rPr kumimoji="1" lang="ja-JP" altLang="en-US" sz="2000"/>
            <a:t>円</a:t>
          </a:r>
          <a:endParaRPr kumimoji="1" lang="en-US" altLang="ja-JP" sz="2000"/>
        </a:p>
        <a:p>
          <a:r>
            <a:rPr kumimoji="1" lang="ja-JP" altLang="en-US" sz="2000"/>
            <a:t>・香川県：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・広島県　</a:t>
          </a:r>
          <a:r>
            <a:rPr kumimoji="1" lang="en-US" altLang="ja-JP" sz="2000"/>
            <a:t>4,000</a:t>
          </a:r>
          <a:r>
            <a:rPr kumimoji="1" lang="ja-JP" altLang="en-US" sz="2000"/>
            <a:t>円</a:t>
          </a:r>
          <a:endParaRPr kumimoji="1" lang="en-US" altLang="ja-JP" sz="2000"/>
        </a:p>
        <a:p>
          <a:r>
            <a:rPr kumimoji="1" lang="ja-JP" altLang="en-US" sz="2000"/>
            <a:t>・高知県：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・島根県　</a:t>
          </a:r>
          <a:r>
            <a:rPr kumimoji="1" lang="en-US" altLang="ja-JP" sz="2000"/>
            <a:t>4,000</a:t>
          </a:r>
          <a:r>
            <a:rPr kumimoji="1" lang="ja-JP" altLang="en-US" sz="2000"/>
            <a:t>円　</a:t>
          </a:r>
          <a:endParaRPr kumimoji="1" lang="en-US" altLang="ja-JP" sz="2000"/>
        </a:p>
        <a:p>
          <a:r>
            <a:rPr kumimoji="1" lang="ja-JP" altLang="en-US" sz="2000"/>
            <a:t>・徳島県：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・鳥取県　</a:t>
          </a:r>
          <a:r>
            <a:rPr kumimoji="1" lang="en-US" altLang="ja-JP" sz="2000"/>
            <a:t>6,000</a:t>
          </a:r>
          <a:r>
            <a:rPr kumimoji="1" lang="ja-JP" altLang="en-US" sz="2000"/>
            <a:t>円</a:t>
          </a:r>
        </a:p>
        <a:p>
          <a:r>
            <a:rPr kumimoji="1" lang="ja-JP" altLang="en-US" sz="2000"/>
            <a:t>　　　　　　　　　　　　・山口県　</a:t>
          </a:r>
          <a:r>
            <a:rPr kumimoji="1" lang="en-US" altLang="ja-JP" sz="2000"/>
            <a:t>7,000</a:t>
          </a:r>
          <a:r>
            <a:rPr kumimoji="1" lang="ja-JP" altLang="en-US" sz="2000"/>
            <a:t>円</a:t>
          </a:r>
        </a:p>
      </xdr:txBody>
    </xdr:sp>
    <xdr:clientData/>
  </xdr:oneCellAnchor>
  <xdr:oneCellAnchor>
    <xdr:from>
      <xdr:col>15</xdr:col>
      <xdr:colOff>190500</xdr:colOff>
      <xdr:row>1</xdr:row>
      <xdr:rowOff>35719</xdr:rowOff>
    </xdr:from>
    <xdr:ext cx="5226844" cy="53578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9FCECCC-19CC-412F-BD1A-23E825C10DFE}"/>
            </a:ext>
          </a:extLst>
        </xdr:cNvPr>
        <xdr:cNvSpPr txBox="1"/>
      </xdr:nvSpPr>
      <xdr:spPr>
        <a:xfrm>
          <a:off x="9775031" y="238125"/>
          <a:ext cx="5226844" cy="535781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黄色網掛け箇所①～⑪を選択・記載ください。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178594</xdr:colOff>
      <xdr:row>4</xdr:row>
      <xdr:rowOff>160734</xdr:rowOff>
    </xdr:from>
    <xdr:ext cx="4405314" cy="257770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66D653-275B-44A4-A630-CFDA687C2F1F}"/>
            </a:ext>
          </a:extLst>
        </xdr:cNvPr>
        <xdr:cNvSpPr txBox="1"/>
      </xdr:nvSpPr>
      <xdr:spPr>
        <a:xfrm>
          <a:off x="9763125" y="863203"/>
          <a:ext cx="4405314" cy="257770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交通費選択項目</a:t>
          </a:r>
          <a:endParaRPr kumimoji="1" lang="en-US" altLang="ja-JP" sz="2000"/>
        </a:p>
        <a:p>
          <a:r>
            <a:rPr kumimoji="1" lang="en-US" altLang="ja-JP" sz="2000"/>
            <a:t>【</a:t>
          </a:r>
          <a:r>
            <a:rPr kumimoji="1" lang="ja-JP" altLang="en-US" sz="2000"/>
            <a:t>開催県</a:t>
          </a:r>
          <a:r>
            <a:rPr kumimoji="1" lang="en-US" altLang="ja-JP" sz="2000"/>
            <a:t>】</a:t>
          </a:r>
        </a:p>
        <a:p>
          <a:r>
            <a:rPr kumimoji="1" lang="ja-JP" altLang="en-US" sz="2000"/>
            <a:t>・愛媛県：</a:t>
          </a:r>
          <a:r>
            <a:rPr kumimoji="1" lang="en-US" altLang="ja-JP" sz="2000"/>
            <a:t>2,000</a:t>
          </a:r>
          <a:r>
            <a:rPr kumimoji="1" lang="ja-JP" altLang="en-US" sz="2000"/>
            <a:t>円　・岡山県：</a:t>
          </a:r>
          <a:r>
            <a:rPr kumimoji="1" lang="en-US" altLang="ja-JP" sz="2000"/>
            <a:t>4,000</a:t>
          </a:r>
          <a:r>
            <a:rPr kumimoji="1" lang="ja-JP" altLang="en-US" sz="2000"/>
            <a:t>円</a:t>
          </a:r>
          <a:endParaRPr kumimoji="1" lang="en-US" altLang="ja-JP" sz="2000"/>
        </a:p>
        <a:p>
          <a:r>
            <a:rPr kumimoji="1" lang="ja-JP" altLang="en-US" sz="2000"/>
            <a:t>・香川県：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・広島県　</a:t>
          </a:r>
          <a:r>
            <a:rPr kumimoji="1" lang="en-US" altLang="ja-JP" sz="2000"/>
            <a:t>4,000</a:t>
          </a:r>
          <a:r>
            <a:rPr kumimoji="1" lang="ja-JP" altLang="en-US" sz="2000"/>
            <a:t>円</a:t>
          </a:r>
          <a:endParaRPr kumimoji="1" lang="en-US" altLang="ja-JP" sz="2000"/>
        </a:p>
        <a:p>
          <a:r>
            <a:rPr kumimoji="1" lang="ja-JP" altLang="en-US" sz="2000"/>
            <a:t>・高知県：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・島根県　</a:t>
          </a:r>
          <a:r>
            <a:rPr kumimoji="1" lang="en-US" altLang="ja-JP" sz="2000"/>
            <a:t>4,000</a:t>
          </a:r>
          <a:r>
            <a:rPr kumimoji="1" lang="ja-JP" altLang="en-US" sz="2000"/>
            <a:t>円　</a:t>
          </a:r>
          <a:endParaRPr kumimoji="1" lang="en-US" altLang="ja-JP" sz="2000"/>
        </a:p>
        <a:p>
          <a:r>
            <a:rPr kumimoji="1" lang="ja-JP" altLang="en-US" sz="2000"/>
            <a:t>・徳島県：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・鳥取県　</a:t>
          </a:r>
          <a:r>
            <a:rPr kumimoji="1" lang="en-US" altLang="ja-JP" sz="2000"/>
            <a:t>6,000</a:t>
          </a:r>
          <a:r>
            <a:rPr kumimoji="1" lang="ja-JP" altLang="en-US" sz="2000"/>
            <a:t>円</a:t>
          </a:r>
        </a:p>
        <a:p>
          <a:r>
            <a:rPr kumimoji="1" lang="ja-JP" altLang="en-US" sz="2000"/>
            <a:t>　　　　　　　　　　　　・山口県　</a:t>
          </a:r>
          <a:r>
            <a:rPr kumimoji="1" lang="en-US" altLang="ja-JP" sz="2000"/>
            <a:t>7,000</a:t>
          </a:r>
          <a:r>
            <a:rPr kumimoji="1" lang="ja-JP" altLang="en-US" sz="2000"/>
            <a:t>円</a:t>
          </a:r>
        </a:p>
      </xdr:txBody>
    </xdr:sp>
    <xdr:clientData/>
  </xdr:oneCellAnchor>
  <xdr:oneCellAnchor>
    <xdr:from>
      <xdr:col>15</xdr:col>
      <xdr:colOff>190500</xdr:colOff>
      <xdr:row>1</xdr:row>
      <xdr:rowOff>35719</xdr:rowOff>
    </xdr:from>
    <xdr:ext cx="5334000" cy="53578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C35EA1F-0065-4BDE-A54E-55835AB52051}"/>
            </a:ext>
          </a:extLst>
        </xdr:cNvPr>
        <xdr:cNvSpPr txBox="1"/>
      </xdr:nvSpPr>
      <xdr:spPr>
        <a:xfrm>
          <a:off x="9775031" y="238125"/>
          <a:ext cx="5334000" cy="535781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黄色網掛け箇所①～⑪を選択・記載ください。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202407</xdr:colOff>
      <xdr:row>4</xdr:row>
      <xdr:rowOff>172641</xdr:rowOff>
    </xdr:from>
    <xdr:ext cx="4405314" cy="257770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E93CAE-DEB4-4E55-A2F4-764195AD95EA}"/>
            </a:ext>
          </a:extLst>
        </xdr:cNvPr>
        <xdr:cNvSpPr txBox="1"/>
      </xdr:nvSpPr>
      <xdr:spPr>
        <a:xfrm>
          <a:off x="9786938" y="875110"/>
          <a:ext cx="4405314" cy="257770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交通費選択項目</a:t>
          </a:r>
          <a:endParaRPr kumimoji="1" lang="en-US" altLang="ja-JP" sz="2000"/>
        </a:p>
        <a:p>
          <a:r>
            <a:rPr kumimoji="1" lang="en-US" altLang="ja-JP" sz="2000"/>
            <a:t>【</a:t>
          </a:r>
          <a:r>
            <a:rPr kumimoji="1" lang="ja-JP" altLang="en-US" sz="2000"/>
            <a:t>開催県</a:t>
          </a:r>
          <a:r>
            <a:rPr kumimoji="1" lang="en-US" altLang="ja-JP" sz="2000"/>
            <a:t>】</a:t>
          </a:r>
        </a:p>
        <a:p>
          <a:r>
            <a:rPr kumimoji="1" lang="ja-JP" altLang="en-US" sz="2000"/>
            <a:t>・愛媛県：</a:t>
          </a:r>
          <a:r>
            <a:rPr kumimoji="1" lang="en-US" altLang="ja-JP" sz="2000"/>
            <a:t>2,000</a:t>
          </a:r>
          <a:r>
            <a:rPr kumimoji="1" lang="ja-JP" altLang="en-US" sz="2000"/>
            <a:t>円　・岡山県：</a:t>
          </a:r>
          <a:r>
            <a:rPr kumimoji="1" lang="en-US" altLang="ja-JP" sz="2000"/>
            <a:t>4,000</a:t>
          </a:r>
          <a:r>
            <a:rPr kumimoji="1" lang="ja-JP" altLang="en-US" sz="2000"/>
            <a:t>円</a:t>
          </a:r>
          <a:endParaRPr kumimoji="1" lang="en-US" altLang="ja-JP" sz="2000"/>
        </a:p>
        <a:p>
          <a:r>
            <a:rPr kumimoji="1" lang="ja-JP" altLang="en-US" sz="2000"/>
            <a:t>・香川県：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・広島県　</a:t>
          </a:r>
          <a:r>
            <a:rPr kumimoji="1" lang="en-US" altLang="ja-JP" sz="2000"/>
            <a:t>4,000</a:t>
          </a:r>
          <a:r>
            <a:rPr kumimoji="1" lang="ja-JP" altLang="en-US" sz="2000"/>
            <a:t>円</a:t>
          </a:r>
          <a:endParaRPr kumimoji="1" lang="en-US" altLang="ja-JP" sz="2000"/>
        </a:p>
        <a:p>
          <a:r>
            <a:rPr kumimoji="1" lang="ja-JP" altLang="en-US" sz="2000"/>
            <a:t>・高知県：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・島根県　</a:t>
          </a:r>
          <a:r>
            <a:rPr kumimoji="1" lang="en-US" altLang="ja-JP" sz="2000"/>
            <a:t>4,000</a:t>
          </a:r>
          <a:r>
            <a:rPr kumimoji="1" lang="ja-JP" altLang="en-US" sz="2000"/>
            <a:t>円　</a:t>
          </a:r>
          <a:endParaRPr kumimoji="1" lang="en-US" altLang="ja-JP" sz="2000"/>
        </a:p>
        <a:p>
          <a:r>
            <a:rPr kumimoji="1" lang="ja-JP" altLang="en-US" sz="2000"/>
            <a:t>・徳島県：</a:t>
          </a:r>
          <a:r>
            <a:rPr kumimoji="1" lang="en-US" altLang="ja-JP" sz="2000"/>
            <a:t>3,000</a:t>
          </a:r>
          <a:r>
            <a:rPr kumimoji="1" lang="ja-JP" altLang="en-US" sz="2000"/>
            <a:t>円　・鳥取県　</a:t>
          </a:r>
          <a:r>
            <a:rPr kumimoji="1" lang="en-US" altLang="ja-JP" sz="2000"/>
            <a:t>6,000</a:t>
          </a:r>
          <a:r>
            <a:rPr kumimoji="1" lang="ja-JP" altLang="en-US" sz="2000"/>
            <a:t>円</a:t>
          </a:r>
        </a:p>
        <a:p>
          <a:r>
            <a:rPr kumimoji="1" lang="ja-JP" altLang="en-US" sz="2000"/>
            <a:t>　　　　　　　　　　　　・山口県　</a:t>
          </a:r>
          <a:r>
            <a:rPr kumimoji="1" lang="en-US" altLang="ja-JP" sz="2000"/>
            <a:t>7,000</a:t>
          </a:r>
          <a:r>
            <a:rPr kumimoji="1" lang="ja-JP" altLang="en-US" sz="2000"/>
            <a:t>円</a:t>
          </a:r>
        </a:p>
      </xdr:txBody>
    </xdr:sp>
    <xdr:clientData/>
  </xdr:oneCellAnchor>
  <xdr:oneCellAnchor>
    <xdr:from>
      <xdr:col>15</xdr:col>
      <xdr:colOff>190500</xdr:colOff>
      <xdr:row>1</xdr:row>
      <xdr:rowOff>35719</xdr:rowOff>
    </xdr:from>
    <xdr:ext cx="5214938" cy="53578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0A91AA6-6B8E-4828-9941-E0E9108F2748}"/>
            </a:ext>
          </a:extLst>
        </xdr:cNvPr>
        <xdr:cNvSpPr txBox="1"/>
      </xdr:nvSpPr>
      <xdr:spPr>
        <a:xfrm>
          <a:off x="9775031" y="238125"/>
          <a:ext cx="5214938" cy="535781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黄色網掛け箇所①～⑪を選択・記載ください。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4"/>
  <sheetViews>
    <sheetView view="pageBreakPreview" topLeftCell="A10" zoomScaleNormal="100" zoomScaleSheetLayoutView="100" workbookViewId="0">
      <selection activeCell="A7" sqref="A7"/>
    </sheetView>
  </sheetViews>
  <sheetFormatPr defaultColWidth="9" defaultRowHeight="13.5"/>
  <cols>
    <col min="1" max="1" width="5.625" style="3" customWidth="1"/>
    <col min="2" max="5" width="9" style="3"/>
    <col min="6" max="6" width="10.875" style="3" customWidth="1"/>
    <col min="7" max="8" width="9" style="3"/>
    <col min="9" max="9" width="7.875" style="3" customWidth="1"/>
    <col min="10" max="11" width="4" style="3" customWidth="1"/>
    <col min="12" max="16384" width="9" style="3"/>
  </cols>
  <sheetData>
    <row r="1" spans="1:11">
      <c r="I1" s="78" t="s">
        <v>80</v>
      </c>
      <c r="J1" s="78"/>
      <c r="K1" s="78"/>
    </row>
    <row r="2" spans="1:11" ht="19.149999999999999" customHeight="1">
      <c r="A2" s="78"/>
      <c r="B2" s="78"/>
      <c r="C2" s="78"/>
      <c r="D2" s="78"/>
      <c r="E2" s="78"/>
      <c r="F2" s="78"/>
      <c r="G2" s="78"/>
      <c r="H2" s="78"/>
      <c r="I2" s="78"/>
      <c r="J2" s="78"/>
    </row>
    <row r="3" spans="1:11" ht="19.149999999999999" customHeight="1">
      <c r="A3" s="82" t="s">
        <v>127</v>
      </c>
      <c r="B3" s="82"/>
      <c r="C3" s="82"/>
      <c r="D3" s="82"/>
      <c r="E3" s="82"/>
      <c r="F3" s="82"/>
      <c r="G3" s="82"/>
      <c r="H3" s="82"/>
      <c r="I3" s="82"/>
      <c r="J3" s="82"/>
      <c r="K3" s="5"/>
    </row>
    <row r="4" spans="1:11" ht="19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9.5" customHeight="1">
      <c r="A5" s="4"/>
      <c r="B5" s="4"/>
      <c r="C5" s="4"/>
      <c r="D5" s="4"/>
      <c r="E5" s="4"/>
      <c r="F5" s="4"/>
      <c r="G5" s="86" t="s">
        <v>0</v>
      </c>
      <c r="H5" s="86"/>
      <c r="I5" s="86"/>
      <c r="J5" s="86"/>
      <c r="K5" s="7"/>
    </row>
    <row r="6" spans="1:11" ht="19.5" customHeight="1">
      <c r="A6" s="4"/>
      <c r="B6" s="4"/>
      <c r="C6" s="4"/>
      <c r="D6" s="4"/>
      <c r="E6" s="4"/>
      <c r="F6" s="4"/>
      <c r="G6" s="86" t="s">
        <v>104</v>
      </c>
      <c r="H6" s="86"/>
      <c r="I6" s="86"/>
      <c r="J6" s="86"/>
      <c r="K6" s="7"/>
    </row>
    <row r="7" spans="1:11" ht="19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19.5" customHeight="1">
      <c r="A8" s="82" t="s">
        <v>56</v>
      </c>
      <c r="B8" s="82"/>
      <c r="C8" s="82"/>
      <c r="D8" s="82"/>
      <c r="E8" s="4"/>
      <c r="F8" s="4"/>
      <c r="G8" s="4"/>
      <c r="H8" s="4"/>
      <c r="I8" s="4"/>
      <c r="J8" s="4"/>
      <c r="K8" s="4"/>
    </row>
    <row r="9" spans="1:11" ht="19.5" customHeight="1">
      <c r="A9" s="82" t="s">
        <v>72</v>
      </c>
      <c r="B9" s="82"/>
      <c r="C9" s="82"/>
      <c r="D9" s="82"/>
      <c r="E9" s="4"/>
      <c r="F9" s="4"/>
      <c r="G9" s="4"/>
      <c r="H9" s="4"/>
      <c r="I9" s="4"/>
      <c r="J9" s="4"/>
      <c r="K9" s="4"/>
    </row>
    <row r="10" spans="1:11" ht="19.5" customHeight="1">
      <c r="A10" s="4"/>
      <c r="B10" s="4"/>
      <c r="C10" s="4"/>
      <c r="D10" s="4"/>
      <c r="E10" s="4"/>
      <c r="F10" s="31" t="s">
        <v>1</v>
      </c>
      <c r="G10" s="85"/>
      <c r="H10" s="85"/>
      <c r="I10" s="85"/>
      <c r="J10" s="85"/>
      <c r="K10" s="5"/>
    </row>
    <row r="11" spans="1:11" ht="19.5" customHeight="1">
      <c r="A11" s="4"/>
      <c r="B11" s="4"/>
      <c r="C11" s="4"/>
      <c r="D11" s="4"/>
      <c r="E11" s="4"/>
      <c r="F11" s="4"/>
      <c r="G11" s="5"/>
      <c r="H11" s="5"/>
      <c r="I11" s="5"/>
      <c r="J11" s="5"/>
      <c r="K11" s="5"/>
    </row>
    <row r="12" spans="1:11" ht="19.5" customHeight="1">
      <c r="A12" s="4"/>
      <c r="B12" s="4"/>
      <c r="C12" s="4"/>
      <c r="D12" s="4"/>
      <c r="E12" s="4"/>
      <c r="F12" s="4" t="s">
        <v>2</v>
      </c>
      <c r="G12" s="85"/>
      <c r="H12" s="85"/>
      <c r="I12" s="85"/>
      <c r="J12" s="5"/>
      <c r="K12" s="4"/>
    </row>
    <row r="13" spans="1:11" ht="19.5" customHeight="1">
      <c r="A13" s="4"/>
      <c r="B13" s="4"/>
      <c r="C13" s="4"/>
      <c r="D13" s="4"/>
      <c r="E13" s="4"/>
      <c r="F13" s="4"/>
      <c r="G13" s="4"/>
      <c r="H13" s="4"/>
      <c r="I13" s="5"/>
      <c r="J13" s="4"/>
      <c r="K13" s="4"/>
    </row>
    <row r="14" spans="1:11" ht="19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9.5" customHeight="1">
      <c r="A15" s="81" t="s">
        <v>126</v>
      </c>
      <c r="B15" s="81"/>
      <c r="C15" s="81"/>
      <c r="D15" s="81"/>
      <c r="E15" s="81"/>
      <c r="F15" s="81"/>
      <c r="G15" s="81"/>
      <c r="H15" s="81"/>
      <c r="I15" s="81"/>
      <c r="J15" s="81"/>
      <c r="K15" s="8"/>
    </row>
    <row r="16" spans="1:11" ht="19.5" customHeight="1">
      <c r="A16" s="4" t="s">
        <v>73</v>
      </c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19.5" customHeight="1">
      <c r="A17" s="82" t="s">
        <v>3</v>
      </c>
      <c r="B17" s="82"/>
      <c r="C17" s="82"/>
      <c r="D17" s="82"/>
      <c r="E17" s="82"/>
      <c r="F17" s="82"/>
      <c r="G17" s="82"/>
      <c r="H17" s="82"/>
      <c r="I17" s="82"/>
      <c r="J17" s="82"/>
      <c r="K17" s="5"/>
    </row>
    <row r="18" spans="1:11" ht="19.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19.5" customHeight="1">
      <c r="A19" s="5" t="s">
        <v>33</v>
      </c>
      <c r="B19" s="26" t="s">
        <v>74</v>
      </c>
      <c r="C19" s="26"/>
      <c r="D19" s="79">
        <f>'別紙１　シート1'!N6+'別紙１　シート2'!N6+'別紙１　シート3'!N6+'別紙１　シート4'!N6+'別紙１　シート5'!N6+'別紙１　シート6'!N6+'別紙１　シート7'!N6+'別紙１　シート8'!N6+'別紙１　シート9'!N6+'別紙１　シート10'!N6</f>
        <v>0</v>
      </c>
      <c r="E19" s="80"/>
      <c r="F19" s="80"/>
      <c r="G19" s="26" t="s">
        <v>4</v>
      </c>
      <c r="H19" s="26" t="s">
        <v>57</v>
      </c>
      <c r="I19" s="26"/>
      <c r="J19" s="4"/>
      <c r="K19" s="4"/>
    </row>
    <row r="20" spans="1:11" ht="19.5" customHeight="1">
      <c r="A20" s="5"/>
      <c r="B20" s="4"/>
      <c r="C20" s="4"/>
      <c r="D20" s="6"/>
      <c r="E20" s="6"/>
      <c r="F20" s="6"/>
      <c r="G20" s="4"/>
      <c r="H20" s="4"/>
      <c r="I20" s="4"/>
      <c r="J20" s="4"/>
      <c r="K20" s="4"/>
    </row>
    <row r="21" spans="1:11" ht="19.5" customHeight="1">
      <c r="A21" s="5"/>
      <c r="B21" s="4" t="s">
        <v>75</v>
      </c>
      <c r="C21" s="4"/>
      <c r="D21" s="83">
        <f>'別紙１　シート1'!K6+'別紙１　シート2'!K6+'別紙１　シート3'!K6+'別紙１　シート4'!K6+'別紙１　シート5'!K6+'別紙１　シート6'!K6+'別紙１　シート7'!K6+'別紙１　シート8'!K6+'別紙１　シート9'!K6+'別紙１　シート10'!K6</f>
        <v>0</v>
      </c>
      <c r="E21" s="84"/>
      <c r="F21" s="84"/>
      <c r="G21" s="4" t="s">
        <v>4</v>
      </c>
      <c r="H21" s="4" t="s">
        <v>95</v>
      </c>
      <c r="I21" s="4"/>
      <c r="J21" s="4"/>
      <c r="K21" s="4"/>
    </row>
    <row r="22" spans="1:11" ht="19.5" customHeight="1">
      <c r="A22" s="5"/>
      <c r="B22" s="26" t="s">
        <v>91</v>
      </c>
      <c r="C22" s="26"/>
      <c r="D22" s="79">
        <f>'別紙１　シート1'!M6+'別紙１　シート2'!M6+'別紙１　シート3'!M6+'別紙１　シート4'!M6+'別紙１　シート5'!M6+'別紙１　シート6'!M6+'別紙１　シート7'!M6+'別紙１　シート8'!M6+'別紙１　シート9'!M6+'別紙１　シート10'!M6</f>
        <v>0</v>
      </c>
      <c r="E22" s="80"/>
      <c r="F22" s="80"/>
      <c r="G22" s="26" t="s">
        <v>4</v>
      </c>
      <c r="H22" s="26" t="s">
        <v>58</v>
      </c>
      <c r="I22" s="26"/>
      <c r="J22" s="26"/>
      <c r="K22" s="4"/>
    </row>
    <row r="23" spans="1:11" ht="19.5" customHeight="1">
      <c r="A23" s="5"/>
      <c r="B23" s="4"/>
      <c r="C23" s="4"/>
      <c r="D23" s="19"/>
      <c r="E23" s="7"/>
      <c r="F23" s="7"/>
      <c r="G23" s="4"/>
      <c r="H23" s="4"/>
      <c r="I23" s="4"/>
      <c r="J23" s="4"/>
      <c r="K23" s="4"/>
    </row>
    <row r="24" spans="1:11" ht="19.5" customHeight="1">
      <c r="A24" s="5"/>
      <c r="B24" s="26" t="s">
        <v>92</v>
      </c>
      <c r="C24" s="26"/>
      <c r="D24" s="79">
        <f>'別紙１　シート1'!O6+'別紙１　シート2'!O6+'別紙１　シート3'!O6+'別紙１　シート4'!O6+'別紙１　シート5'!O6+'別紙１　シート6'!O6+'別紙１　シート7'!O6+'別紙１　シート8'!O6+'別紙１　シート9'!O6+'別紙１　シート10'!O6</f>
        <v>0</v>
      </c>
      <c r="E24" s="80"/>
      <c r="F24" s="80"/>
      <c r="G24" s="26" t="s">
        <v>4</v>
      </c>
      <c r="H24" s="26" t="s">
        <v>76</v>
      </c>
      <c r="I24" s="4"/>
      <c r="J24" s="4"/>
      <c r="K24" s="4"/>
    </row>
    <row r="25" spans="1:11" ht="19.5" customHeight="1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19.5" customHeight="1">
      <c r="A26" s="5" t="s">
        <v>34</v>
      </c>
      <c r="B26" s="4" t="s">
        <v>5</v>
      </c>
      <c r="C26" s="4"/>
      <c r="D26" s="4"/>
      <c r="E26" s="4"/>
      <c r="F26" s="4"/>
      <c r="G26" s="4"/>
      <c r="H26" s="4"/>
      <c r="I26" s="4"/>
      <c r="J26" s="4"/>
      <c r="K26" s="4"/>
    </row>
    <row r="27" spans="1:11" ht="19.5" customHeight="1">
      <c r="A27" s="5"/>
      <c r="B27" s="4" t="s">
        <v>77</v>
      </c>
      <c r="C27" s="4"/>
      <c r="D27" s="4"/>
      <c r="E27" s="4"/>
      <c r="F27" s="4"/>
      <c r="G27" s="4"/>
      <c r="H27" s="4"/>
      <c r="I27" s="4"/>
      <c r="J27" s="4"/>
      <c r="K27" s="4"/>
    </row>
    <row r="28" spans="1:11" ht="19.5" customHeight="1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19.5" customHeight="1">
      <c r="A29" s="5" t="s">
        <v>35</v>
      </c>
      <c r="B29" s="4" t="s">
        <v>6</v>
      </c>
      <c r="C29" s="4"/>
      <c r="D29" s="4"/>
      <c r="E29" s="4"/>
      <c r="F29" s="4"/>
      <c r="G29" s="4"/>
      <c r="H29" s="4"/>
      <c r="I29" s="4"/>
      <c r="J29" s="4"/>
      <c r="K29" s="4"/>
    </row>
    <row r="30" spans="1:11" ht="19.5" customHeight="1">
      <c r="A30" s="7" t="s">
        <v>36</v>
      </c>
      <c r="B30" s="4" t="s">
        <v>78</v>
      </c>
      <c r="C30" s="4"/>
      <c r="D30" s="4"/>
      <c r="E30" s="4"/>
      <c r="F30" s="4"/>
      <c r="G30" s="4"/>
      <c r="H30" s="4"/>
      <c r="I30" s="4"/>
      <c r="J30" s="4"/>
      <c r="K30" s="4"/>
    </row>
    <row r="31" spans="1:11" ht="19.5" customHeight="1">
      <c r="A31" s="7" t="s">
        <v>36</v>
      </c>
      <c r="B31" s="4" t="s">
        <v>79</v>
      </c>
      <c r="C31" s="4"/>
      <c r="D31" s="4"/>
      <c r="E31" s="4"/>
      <c r="F31" s="4"/>
      <c r="G31" s="4"/>
      <c r="H31" s="4"/>
      <c r="I31" s="4"/>
      <c r="J31" s="4"/>
      <c r="K31" s="4"/>
    </row>
    <row r="32" spans="1:11" ht="19.5" customHeight="1">
      <c r="A32" s="7" t="s">
        <v>36</v>
      </c>
      <c r="B32" s="4" t="s">
        <v>117</v>
      </c>
      <c r="C32" s="20"/>
      <c r="D32" s="20"/>
      <c r="E32" s="20"/>
      <c r="F32" s="20"/>
      <c r="G32" s="20"/>
      <c r="H32" s="20"/>
      <c r="I32" s="20"/>
      <c r="J32" s="20"/>
      <c r="K32" s="9"/>
    </row>
    <row r="33" spans="1:11" ht="19.5" customHeight="1">
      <c r="A33" s="4"/>
      <c r="B33" s="4" t="s">
        <v>93</v>
      </c>
      <c r="C33" s="20"/>
      <c r="D33" s="20"/>
      <c r="E33" s="20"/>
      <c r="F33" s="20"/>
      <c r="G33" s="20"/>
      <c r="H33" s="20"/>
      <c r="I33" s="20"/>
      <c r="J33" s="20"/>
      <c r="K33" s="9"/>
    </row>
    <row r="34" spans="1:11" ht="19.5" customHeight="1">
      <c r="A34" s="4"/>
      <c r="B34" s="20"/>
      <c r="C34" s="20"/>
      <c r="D34" s="20"/>
      <c r="E34" s="20"/>
      <c r="F34" s="20"/>
      <c r="G34" s="20"/>
      <c r="H34" s="20"/>
      <c r="I34" s="20"/>
      <c r="J34" s="20"/>
      <c r="K34" s="9"/>
    </row>
    <row r="35" spans="1:11" ht="19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19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ht="19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19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19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19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ht="19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ht="19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19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19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19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ht="19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ht="19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</sheetData>
  <mergeCells count="15">
    <mergeCell ref="I1:K1"/>
    <mergeCell ref="A2:J2"/>
    <mergeCell ref="D24:F24"/>
    <mergeCell ref="A15:J15"/>
    <mergeCell ref="A17:J17"/>
    <mergeCell ref="D19:F19"/>
    <mergeCell ref="D21:F21"/>
    <mergeCell ref="A3:J3"/>
    <mergeCell ref="G10:J10"/>
    <mergeCell ref="A8:D8"/>
    <mergeCell ref="A9:D9"/>
    <mergeCell ref="G5:J5"/>
    <mergeCell ref="G6:J6"/>
    <mergeCell ref="D22:F22"/>
    <mergeCell ref="G12:I12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442F4-14DD-4FC6-97A7-0920E66D7C13}">
  <dimension ref="A1:X106"/>
  <sheetViews>
    <sheetView view="pageBreakPreview" zoomScale="80" zoomScaleSheetLayoutView="80" workbookViewId="0">
      <selection activeCell="C3" sqref="C3:F4"/>
    </sheetView>
  </sheetViews>
  <sheetFormatPr defaultRowHeight="13.5"/>
  <cols>
    <col min="1" max="1" width="2" customWidth="1"/>
    <col min="2" max="2" width="3.625" style="1" bestFit="1" customWidth="1"/>
    <col min="3" max="5" width="7.25" customWidth="1"/>
    <col min="7" max="8" width="4.625" customWidth="1"/>
    <col min="9" max="9" width="6.375" customWidth="1"/>
    <col min="10" max="10" width="10.625" style="22" customWidth="1"/>
    <col min="11" max="12" width="8.125" customWidth="1"/>
    <col min="13" max="15" width="15.625" customWidth="1"/>
  </cols>
  <sheetData>
    <row r="1" spans="1:24" ht="15.75" customHeight="1" thickBot="1">
      <c r="A1" s="102" t="s">
        <v>7</v>
      </c>
      <c r="B1" s="102"/>
      <c r="C1" s="102"/>
      <c r="D1" s="102"/>
    </row>
    <row r="2" spans="1:24" ht="13.5" customHeight="1" thickBot="1">
      <c r="C2" s="103" t="s">
        <v>52</v>
      </c>
      <c r="D2" s="103"/>
      <c r="E2" s="103"/>
      <c r="F2" s="103"/>
      <c r="I2" s="11"/>
      <c r="K2" s="91" t="s">
        <v>94</v>
      </c>
      <c r="L2" s="88"/>
      <c r="M2" s="89" t="s">
        <v>70</v>
      </c>
      <c r="N2" s="88" t="s">
        <v>63</v>
      </c>
      <c r="O2" s="87" t="s">
        <v>71</v>
      </c>
    </row>
    <row r="3" spans="1:24" ht="13.5" customHeight="1" thickBot="1">
      <c r="C3" s="104"/>
      <c r="D3" s="105"/>
      <c r="E3" s="105"/>
      <c r="F3" s="106"/>
      <c r="I3" s="11"/>
      <c r="K3" s="91"/>
      <c r="L3" s="88"/>
      <c r="M3" s="89"/>
      <c r="N3" s="88"/>
      <c r="O3" s="87"/>
    </row>
    <row r="4" spans="1:24" ht="13.5" customHeight="1" thickBot="1">
      <c r="C4" s="107"/>
      <c r="D4" s="108"/>
      <c r="E4" s="108"/>
      <c r="F4" s="109"/>
      <c r="I4" s="11"/>
      <c r="K4" s="91"/>
      <c r="L4" s="88"/>
      <c r="M4" s="89"/>
      <c r="N4" s="88"/>
      <c r="O4" s="87"/>
    </row>
    <row r="5" spans="1:24" ht="14.25" customHeight="1" thickBot="1">
      <c r="C5" s="103" t="s">
        <v>53</v>
      </c>
      <c r="D5" s="103"/>
      <c r="E5" s="103"/>
      <c r="F5" s="103"/>
      <c r="I5" s="11"/>
      <c r="K5" s="91"/>
      <c r="L5" s="88"/>
      <c r="M5" s="89"/>
      <c r="N5" s="88"/>
      <c r="O5" s="87"/>
      <c r="T5" t="s">
        <v>12</v>
      </c>
      <c r="U5" s="2">
        <v>7000</v>
      </c>
    </row>
    <row r="6" spans="1:24" ht="27" customHeight="1" thickBot="1">
      <c r="C6" s="111"/>
      <c r="D6" s="112"/>
      <c r="E6" s="112"/>
      <c r="F6" s="113"/>
      <c r="I6" s="12"/>
      <c r="K6" s="100">
        <f>SUM(K21:L50)</f>
        <v>0</v>
      </c>
      <c r="L6" s="101"/>
      <c r="M6" s="24">
        <f>SUM(M21:M50)</f>
        <v>0</v>
      </c>
      <c r="N6" s="23">
        <f>SUM(N21:N50)</f>
        <v>0</v>
      </c>
      <c r="O6" s="25">
        <f>SUM(O21:O50)</f>
        <v>0</v>
      </c>
      <c r="U6" s="2">
        <v>14000</v>
      </c>
    </row>
    <row r="7" spans="1:24" ht="25.15" customHeight="1">
      <c r="B7" s="1" t="s">
        <v>8</v>
      </c>
      <c r="C7" t="s">
        <v>96</v>
      </c>
    </row>
    <row r="8" spans="1:24" ht="25.15" customHeight="1">
      <c r="B8" s="1" t="s">
        <v>8</v>
      </c>
      <c r="C8" t="s">
        <v>107</v>
      </c>
    </row>
    <row r="9" spans="1:24" ht="25.15" customHeight="1">
      <c r="B9" s="1" t="s">
        <v>8</v>
      </c>
      <c r="C9" s="13" t="s">
        <v>64</v>
      </c>
      <c r="S9" t="s">
        <v>82</v>
      </c>
    </row>
    <row r="10" spans="1:24" ht="25.15" customHeight="1">
      <c r="B10" s="1" t="s">
        <v>8</v>
      </c>
      <c r="C10" s="13" t="s">
        <v>118</v>
      </c>
      <c r="S10" t="s">
        <v>83</v>
      </c>
    </row>
    <row r="11" spans="1:24" ht="25.15" customHeight="1" thickBot="1">
      <c r="C11" t="s">
        <v>87</v>
      </c>
      <c r="X11" s="10" t="s">
        <v>65</v>
      </c>
    </row>
    <row r="12" spans="1:24" ht="25.15" customHeight="1">
      <c r="B12" s="116" t="s">
        <v>9</v>
      </c>
      <c r="C12" s="119" t="s">
        <v>10</v>
      </c>
      <c r="D12" s="122" t="s">
        <v>11</v>
      </c>
      <c r="E12" s="125" t="s">
        <v>108</v>
      </c>
      <c r="F12" s="126" t="s">
        <v>109</v>
      </c>
      <c r="G12" s="90" t="s">
        <v>110</v>
      </c>
      <c r="H12" s="90"/>
      <c r="I12" s="130" t="s">
        <v>111</v>
      </c>
      <c r="J12" s="114" t="s">
        <v>97</v>
      </c>
      <c r="K12" s="115"/>
      <c r="L12" s="115"/>
      <c r="M12" s="115"/>
      <c r="N12" s="92" t="s">
        <v>116</v>
      </c>
      <c r="O12" s="95" t="s">
        <v>90</v>
      </c>
      <c r="X12" s="10" t="s">
        <v>66</v>
      </c>
    </row>
    <row r="13" spans="1:24" ht="30" customHeight="1">
      <c r="B13" s="117"/>
      <c r="C13" s="120"/>
      <c r="D13" s="123"/>
      <c r="E13" s="98"/>
      <c r="F13" s="110"/>
      <c r="G13" s="128" t="s">
        <v>81</v>
      </c>
      <c r="H13" s="128" t="s">
        <v>98</v>
      </c>
      <c r="I13" s="131"/>
      <c r="J13" s="98" t="s">
        <v>112</v>
      </c>
      <c r="K13" s="110" t="s">
        <v>114</v>
      </c>
      <c r="L13" s="110"/>
      <c r="M13" s="93" t="s">
        <v>115</v>
      </c>
      <c r="N13" s="93"/>
      <c r="O13" s="96"/>
      <c r="S13" s="14" t="s">
        <v>37</v>
      </c>
      <c r="U13" s="10" t="s">
        <v>15</v>
      </c>
      <c r="X13" s="10" t="s">
        <v>67</v>
      </c>
    </row>
    <row r="14" spans="1:24" ht="18" customHeight="1">
      <c r="B14" s="117"/>
      <c r="C14" s="120"/>
      <c r="D14" s="123"/>
      <c r="E14" s="98"/>
      <c r="F14" s="110"/>
      <c r="G14" s="128"/>
      <c r="H14" s="128"/>
      <c r="I14" s="131"/>
      <c r="J14" s="98"/>
      <c r="K14" s="27"/>
      <c r="L14" s="27"/>
      <c r="M14" s="93"/>
      <c r="N14" s="93"/>
      <c r="O14" s="96"/>
      <c r="S14" s="14" t="s">
        <v>119</v>
      </c>
      <c r="U14" s="10" t="s">
        <v>17</v>
      </c>
      <c r="X14" s="10" t="s">
        <v>68</v>
      </c>
    </row>
    <row r="15" spans="1:24" ht="18" customHeight="1">
      <c r="B15" s="117"/>
      <c r="C15" s="120"/>
      <c r="D15" s="123"/>
      <c r="E15" s="98"/>
      <c r="F15" s="110"/>
      <c r="G15" s="128"/>
      <c r="H15" s="128"/>
      <c r="I15" s="131"/>
      <c r="J15" s="98"/>
      <c r="K15" s="28" t="s">
        <v>39</v>
      </c>
      <c r="L15" s="28" t="s">
        <v>39</v>
      </c>
      <c r="M15" s="93"/>
      <c r="N15" s="93"/>
      <c r="O15" s="96"/>
      <c r="S15" s="15" t="s">
        <v>16</v>
      </c>
      <c r="U15" s="10" t="s">
        <v>19</v>
      </c>
      <c r="X15" s="10" t="s">
        <v>100</v>
      </c>
    </row>
    <row r="16" spans="1:24" ht="18" customHeight="1">
      <c r="B16" s="117"/>
      <c r="C16" s="120"/>
      <c r="D16" s="123"/>
      <c r="E16" s="98"/>
      <c r="F16" s="110"/>
      <c r="G16" s="128"/>
      <c r="H16" s="128"/>
      <c r="I16" s="131"/>
      <c r="J16" s="98"/>
      <c r="K16" s="29"/>
      <c r="L16" s="29"/>
      <c r="M16" s="93"/>
      <c r="N16" s="93"/>
      <c r="O16" s="96"/>
      <c r="S16" s="15" t="s">
        <v>18</v>
      </c>
      <c r="U16" s="10" t="s">
        <v>20</v>
      </c>
      <c r="X16" s="10" t="s">
        <v>69</v>
      </c>
    </row>
    <row r="17" spans="2:24" ht="18" customHeight="1" thickBot="1">
      <c r="B17" s="118"/>
      <c r="C17" s="121"/>
      <c r="D17" s="124"/>
      <c r="E17" s="99"/>
      <c r="F17" s="127"/>
      <c r="G17" s="129"/>
      <c r="H17" s="129"/>
      <c r="I17" s="132"/>
      <c r="J17" s="99"/>
      <c r="K17" s="30" t="s">
        <v>38</v>
      </c>
      <c r="L17" s="30" t="s">
        <v>38</v>
      </c>
      <c r="M17" s="94"/>
      <c r="N17" s="94"/>
      <c r="O17" s="97"/>
      <c r="S17" s="15" t="s">
        <v>105</v>
      </c>
      <c r="U17" s="10" t="s">
        <v>54</v>
      </c>
      <c r="X17" s="10" t="s">
        <v>125</v>
      </c>
    </row>
    <row r="18" spans="2:24" ht="50.25" customHeight="1" thickBot="1">
      <c r="B18" s="35" t="s">
        <v>84</v>
      </c>
      <c r="C18" s="36" t="s">
        <v>89</v>
      </c>
      <c r="D18" s="36" t="s">
        <v>101</v>
      </c>
      <c r="E18" s="36" t="s">
        <v>21</v>
      </c>
      <c r="F18" s="36" t="s">
        <v>14</v>
      </c>
      <c r="G18" s="36" t="s">
        <v>12</v>
      </c>
      <c r="H18" s="39" t="s">
        <v>83</v>
      </c>
      <c r="I18" s="40" t="s">
        <v>65</v>
      </c>
      <c r="J18" s="59" t="s">
        <v>113</v>
      </c>
      <c r="K18" s="49"/>
      <c r="L18" s="49"/>
      <c r="M18" s="33"/>
      <c r="N18" s="33">
        <v>2000</v>
      </c>
      <c r="O18" s="34">
        <f>M18+N18</f>
        <v>2000</v>
      </c>
      <c r="S18" s="15" t="s">
        <v>40</v>
      </c>
      <c r="U18" s="10" t="s">
        <v>55</v>
      </c>
    </row>
    <row r="19" spans="2:24" ht="50.25" customHeight="1" thickBot="1">
      <c r="B19" s="35" t="s">
        <v>85</v>
      </c>
      <c r="C19" s="71" t="s">
        <v>106</v>
      </c>
      <c r="D19" s="71" t="s">
        <v>101</v>
      </c>
      <c r="E19" s="71" t="s">
        <v>13</v>
      </c>
      <c r="F19" s="71" t="s">
        <v>99</v>
      </c>
      <c r="G19" s="71" t="s">
        <v>12</v>
      </c>
      <c r="H19" s="72" t="s">
        <v>82</v>
      </c>
      <c r="I19" s="73" t="s">
        <v>66</v>
      </c>
      <c r="J19" s="74" t="s">
        <v>113</v>
      </c>
      <c r="K19" s="75">
        <v>5560</v>
      </c>
      <c r="L19" s="75">
        <v>6000</v>
      </c>
      <c r="M19" s="76">
        <v>7000</v>
      </c>
      <c r="N19" s="33"/>
      <c r="O19" s="34">
        <f>M19+N19</f>
        <v>7000</v>
      </c>
      <c r="S19" s="15" t="s">
        <v>120</v>
      </c>
      <c r="X19" s="32">
        <v>2000</v>
      </c>
    </row>
    <row r="20" spans="2:24" ht="50.25" customHeight="1" thickBot="1">
      <c r="B20" s="70" t="s">
        <v>88</v>
      </c>
      <c r="C20" s="71" t="s">
        <v>106</v>
      </c>
      <c r="D20" s="71" t="s">
        <v>101</v>
      </c>
      <c r="E20" s="71" t="s">
        <v>43</v>
      </c>
      <c r="F20" s="71" t="s">
        <v>99</v>
      </c>
      <c r="G20" s="71"/>
      <c r="H20" s="72" t="s">
        <v>83</v>
      </c>
      <c r="I20" s="73" t="s">
        <v>66</v>
      </c>
      <c r="J20" s="74" t="s">
        <v>113</v>
      </c>
      <c r="K20" s="75">
        <v>5560</v>
      </c>
      <c r="L20" s="75">
        <v>6000</v>
      </c>
      <c r="M20" s="76"/>
      <c r="N20" s="76"/>
      <c r="O20" s="77">
        <f>M20+N20</f>
        <v>0</v>
      </c>
      <c r="S20" s="15" t="s">
        <v>121</v>
      </c>
      <c r="U20" s="21" t="s">
        <v>13</v>
      </c>
      <c r="X20" s="32">
        <v>3000</v>
      </c>
    </row>
    <row r="21" spans="2:24" ht="49.5" customHeight="1" thickBot="1">
      <c r="B21" s="60">
        <v>1</v>
      </c>
      <c r="C21" s="61">
        <f>$C$3</f>
        <v>0</v>
      </c>
      <c r="D21" s="61">
        <f t="shared" ref="D21" si="0">$C$6</f>
        <v>0</v>
      </c>
      <c r="E21" s="62"/>
      <c r="F21" s="62"/>
      <c r="G21" s="63"/>
      <c r="H21" s="64"/>
      <c r="I21" s="65"/>
      <c r="J21" s="66" t="s">
        <v>113</v>
      </c>
      <c r="K21" s="67"/>
      <c r="L21" s="67"/>
      <c r="M21" s="68"/>
      <c r="N21" s="68"/>
      <c r="O21" s="69">
        <f t="shared" ref="O21" si="1">N21+M21</f>
        <v>0</v>
      </c>
      <c r="S21" s="15" t="s">
        <v>59</v>
      </c>
      <c r="U21" s="21" t="s">
        <v>21</v>
      </c>
      <c r="X21" s="32">
        <v>4000</v>
      </c>
    </row>
    <row r="22" spans="2:24" ht="49.5" customHeight="1" thickBot="1">
      <c r="B22" s="37">
        <v>2</v>
      </c>
      <c r="C22" s="38">
        <f t="shared" ref="C22:C50" si="2">$C$3</f>
        <v>0</v>
      </c>
      <c r="D22" s="38">
        <f t="shared" ref="D22:D50" si="3">$C$6</f>
        <v>0</v>
      </c>
      <c r="E22" s="42"/>
      <c r="F22" s="42"/>
      <c r="G22" s="43"/>
      <c r="H22" s="44"/>
      <c r="I22" s="45"/>
      <c r="J22" s="47" t="s">
        <v>113</v>
      </c>
      <c r="K22" s="48"/>
      <c r="L22" s="48"/>
      <c r="M22" s="46"/>
      <c r="N22" s="46"/>
      <c r="O22" s="41">
        <f t="shared" ref="O22:O50" si="4">N22+M22</f>
        <v>0</v>
      </c>
      <c r="S22" s="15" t="s">
        <v>60</v>
      </c>
      <c r="U22" s="21" t="s">
        <v>86</v>
      </c>
      <c r="X22" s="32">
        <v>5000</v>
      </c>
    </row>
    <row r="23" spans="2:24" ht="49.5" customHeight="1" thickBot="1">
      <c r="B23" s="37">
        <v>3</v>
      </c>
      <c r="C23" s="38">
        <f t="shared" si="2"/>
        <v>0</v>
      </c>
      <c r="D23" s="38">
        <f t="shared" si="3"/>
        <v>0</v>
      </c>
      <c r="E23" s="42"/>
      <c r="F23" s="42"/>
      <c r="G23" s="43"/>
      <c r="H23" s="44"/>
      <c r="I23" s="45"/>
      <c r="J23" s="47" t="s">
        <v>113</v>
      </c>
      <c r="K23" s="48"/>
      <c r="L23" s="48"/>
      <c r="M23" s="46"/>
      <c r="N23" s="46"/>
      <c r="O23" s="41">
        <f t="shared" si="4"/>
        <v>0</v>
      </c>
      <c r="S23" s="15" t="s">
        <v>61</v>
      </c>
      <c r="U23" s="21" t="s">
        <v>41</v>
      </c>
    </row>
    <row r="24" spans="2:24" ht="49.5" customHeight="1" thickBot="1">
      <c r="B24" s="37">
        <v>4</v>
      </c>
      <c r="C24" s="38">
        <f t="shared" si="2"/>
        <v>0</v>
      </c>
      <c r="D24" s="38">
        <f t="shared" si="3"/>
        <v>0</v>
      </c>
      <c r="E24" s="42"/>
      <c r="F24" s="42"/>
      <c r="G24" s="43"/>
      <c r="H24" s="44"/>
      <c r="I24" s="45"/>
      <c r="J24" s="47" t="s">
        <v>113</v>
      </c>
      <c r="K24" s="48"/>
      <c r="L24" s="48"/>
      <c r="M24" s="46"/>
      <c r="N24" s="46"/>
      <c r="O24" s="41">
        <f t="shared" si="4"/>
        <v>0</v>
      </c>
      <c r="S24" s="15" t="s">
        <v>42</v>
      </c>
      <c r="U24" s="21" t="s">
        <v>43</v>
      </c>
    </row>
    <row r="25" spans="2:24" ht="49.5" customHeight="1" thickBot="1">
      <c r="B25" s="37">
        <v>5</v>
      </c>
      <c r="C25" s="38">
        <f t="shared" si="2"/>
        <v>0</v>
      </c>
      <c r="D25" s="38">
        <f t="shared" si="3"/>
        <v>0</v>
      </c>
      <c r="E25" s="42"/>
      <c r="F25" s="42"/>
      <c r="G25" s="43"/>
      <c r="H25" s="44"/>
      <c r="I25" s="45"/>
      <c r="J25" s="47" t="s">
        <v>113</v>
      </c>
      <c r="K25" s="48"/>
      <c r="L25" s="48"/>
      <c r="M25" s="46"/>
      <c r="N25" s="46"/>
      <c r="O25" s="41">
        <f t="shared" si="4"/>
        <v>0</v>
      </c>
      <c r="S25" s="16" t="s">
        <v>44</v>
      </c>
      <c r="U25" s="21"/>
    </row>
    <row r="26" spans="2:24" ht="49.5" customHeight="1" thickBot="1">
      <c r="B26" s="37">
        <v>6</v>
      </c>
      <c r="C26" s="38">
        <f t="shared" si="2"/>
        <v>0</v>
      </c>
      <c r="D26" s="38">
        <f t="shared" si="3"/>
        <v>0</v>
      </c>
      <c r="E26" s="42"/>
      <c r="F26" s="42"/>
      <c r="G26" s="43"/>
      <c r="H26" s="44"/>
      <c r="I26" s="45"/>
      <c r="J26" s="47" t="s">
        <v>113</v>
      </c>
      <c r="K26" s="48"/>
      <c r="L26" s="48"/>
      <c r="M26" s="46"/>
      <c r="N26" s="46"/>
      <c r="O26" s="41">
        <f t="shared" si="4"/>
        <v>0</v>
      </c>
      <c r="S26" s="15" t="s">
        <v>22</v>
      </c>
    </row>
    <row r="27" spans="2:24" ht="49.5" customHeight="1" thickBot="1">
      <c r="B27" s="37">
        <v>7</v>
      </c>
      <c r="C27" s="38">
        <f t="shared" si="2"/>
        <v>0</v>
      </c>
      <c r="D27" s="38">
        <f t="shared" si="3"/>
        <v>0</v>
      </c>
      <c r="E27" s="42"/>
      <c r="F27" s="42"/>
      <c r="G27" s="43"/>
      <c r="H27" s="44"/>
      <c r="I27" s="45"/>
      <c r="J27" s="47" t="s">
        <v>113</v>
      </c>
      <c r="K27" s="48"/>
      <c r="L27" s="48"/>
      <c r="M27" s="46"/>
      <c r="N27" s="46"/>
      <c r="O27" s="41">
        <f t="shared" si="4"/>
        <v>0</v>
      </c>
      <c r="S27" s="15" t="s">
        <v>45</v>
      </c>
    </row>
    <row r="28" spans="2:24" ht="49.5" customHeight="1" thickBot="1">
      <c r="B28" s="37">
        <v>8</v>
      </c>
      <c r="C28" s="38">
        <f t="shared" si="2"/>
        <v>0</v>
      </c>
      <c r="D28" s="38">
        <f t="shared" si="3"/>
        <v>0</v>
      </c>
      <c r="E28" s="42"/>
      <c r="F28" s="42"/>
      <c r="G28" s="43"/>
      <c r="H28" s="44"/>
      <c r="I28" s="45"/>
      <c r="J28" s="47" t="s">
        <v>113</v>
      </c>
      <c r="K28" s="48"/>
      <c r="L28" s="48"/>
      <c r="M28" s="46"/>
      <c r="N28" s="46"/>
      <c r="O28" s="41">
        <f t="shared" si="4"/>
        <v>0</v>
      </c>
      <c r="S28" s="15" t="s">
        <v>23</v>
      </c>
    </row>
    <row r="29" spans="2:24" ht="49.5" customHeight="1" thickBot="1">
      <c r="B29" s="37">
        <v>9</v>
      </c>
      <c r="C29" s="38">
        <f t="shared" si="2"/>
        <v>0</v>
      </c>
      <c r="D29" s="38">
        <f t="shared" si="3"/>
        <v>0</v>
      </c>
      <c r="E29" s="42"/>
      <c r="F29" s="42"/>
      <c r="G29" s="43"/>
      <c r="H29" s="44"/>
      <c r="I29" s="45"/>
      <c r="J29" s="47" t="s">
        <v>113</v>
      </c>
      <c r="K29" s="48"/>
      <c r="L29" s="48"/>
      <c r="M29" s="46"/>
      <c r="N29" s="46"/>
      <c r="O29" s="41">
        <f t="shared" si="4"/>
        <v>0</v>
      </c>
      <c r="S29" s="15" t="s">
        <v>24</v>
      </c>
    </row>
    <row r="30" spans="2:24" ht="49.5" customHeight="1" thickBot="1">
      <c r="B30" s="37">
        <v>10</v>
      </c>
      <c r="C30" s="38">
        <f t="shared" si="2"/>
        <v>0</v>
      </c>
      <c r="D30" s="38">
        <f t="shared" si="3"/>
        <v>0</v>
      </c>
      <c r="E30" s="42"/>
      <c r="F30" s="42"/>
      <c r="G30" s="43"/>
      <c r="H30" s="44"/>
      <c r="I30" s="45"/>
      <c r="J30" s="47" t="s">
        <v>113</v>
      </c>
      <c r="K30" s="48"/>
      <c r="L30" s="48"/>
      <c r="M30" s="46"/>
      <c r="N30" s="46"/>
      <c r="O30" s="41">
        <f t="shared" si="4"/>
        <v>0</v>
      </c>
      <c r="S30" s="15" t="s">
        <v>25</v>
      </c>
    </row>
    <row r="31" spans="2:24" ht="49.5" customHeight="1" thickBot="1">
      <c r="B31" s="50">
        <v>11</v>
      </c>
      <c r="C31" s="51">
        <f t="shared" si="2"/>
        <v>0</v>
      </c>
      <c r="D31" s="51">
        <f t="shared" si="3"/>
        <v>0</v>
      </c>
      <c r="E31" s="52"/>
      <c r="F31" s="52"/>
      <c r="G31" s="52"/>
      <c r="H31" s="53"/>
      <c r="I31" s="54"/>
      <c r="J31" s="55" t="s">
        <v>113</v>
      </c>
      <c r="K31" s="56"/>
      <c r="L31" s="56"/>
      <c r="M31" s="57"/>
      <c r="N31" s="57"/>
      <c r="O31" s="58">
        <f t="shared" si="4"/>
        <v>0</v>
      </c>
      <c r="S31" s="15" t="s">
        <v>46</v>
      </c>
    </row>
    <row r="32" spans="2:24" ht="49.5" customHeight="1" thickBot="1">
      <c r="B32" s="37">
        <v>12</v>
      </c>
      <c r="C32" s="38">
        <f t="shared" si="2"/>
        <v>0</v>
      </c>
      <c r="D32" s="38">
        <f t="shared" si="3"/>
        <v>0</v>
      </c>
      <c r="E32" s="42"/>
      <c r="F32" s="42"/>
      <c r="G32" s="43"/>
      <c r="H32" s="44"/>
      <c r="I32" s="45"/>
      <c r="J32" s="47" t="s">
        <v>113</v>
      </c>
      <c r="K32" s="48"/>
      <c r="L32" s="48"/>
      <c r="M32" s="46"/>
      <c r="N32" s="46"/>
      <c r="O32" s="41">
        <f t="shared" si="4"/>
        <v>0</v>
      </c>
      <c r="S32" s="15" t="s">
        <v>26</v>
      </c>
    </row>
    <row r="33" spans="2:19" ht="49.5" customHeight="1" thickBot="1">
      <c r="B33" s="37">
        <v>13</v>
      </c>
      <c r="C33" s="38">
        <f t="shared" si="2"/>
        <v>0</v>
      </c>
      <c r="D33" s="38">
        <f t="shared" si="3"/>
        <v>0</v>
      </c>
      <c r="E33" s="42"/>
      <c r="F33" s="42"/>
      <c r="G33" s="43"/>
      <c r="H33" s="44"/>
      <c r="I33" s="45"/>
      <c r="J33" s="47" t="s">
        <v>113</v>
      </c>
      <c r="K33" s="48"/>
      <c r="L33" s="48"/>
      <c r="M33" s="46"/>
      <c r="N33" s="46"/>
      <c r="O33" s="41">
        <f t="shared" si="4"/>
        <v>0</v>
      </c>
      <c r="S33" s="15" t="s">
        <v>47</v>
      </c>
    </row>
    <row r="34" spans="2:19" ht="49.5" customHeight="1" thickBot="1">
      <c r="B34" s="37">
        <v>14</v>
      </c>
      <c r="C34" s="38">
        <f t="shared" si="2"/>
        <v>0</v>
      </c>
      <c r="D34" s="38">
        <f t="shared" si="3"/>
        <v>0</v>
      </c>
      <c r="E34" s="42"/>
      <c r="F34" s="42"/>
      <c r="G34" s="43"/>
      <c r="H34" s="44"/>
      <c r="I34" s="45"/>
      <c r="J34" s="47" t="s">
        <v>113</v>
      </c>
      <c r="K34" s="48"/>
      <c r="L34" s="48"/>
      <c r="M34" s="46"/>
      <c r="N34" s="46"/>
      <c r="O34" s="41">
        <f t="shared" si="4"/>
        <v>0</v>
      </c>
      <c r="S34" s="15" t="s">
        <v>27</v>
      </c>
    </row>
    <row r="35" spans="2:19" ht="49.5" customHeight="1" thickBot="1">
      <c r="B35" s="37">
        <v>15</v>
      </c>
      <c r="C35" s="38">
        <f t="shared" si="2"/>
        <v>0</v>
      </c>
      <c r="D35" s="38">
        <f t="shared" si="3"/>
        <v>0</v>
      </c>
      <c r="E35" s="42"/>
      <c r="F35" s="42"/>
      <c r="G35" s="43"/>
      <c r="H35" s="44"/>
      <c r="I35" s="45"/>
      <c r="J35" s="47" t="s">
        <v>113</v>
      </c>
      <c r="K35" s="48"/>
      <c r="L35" s="48"/>
      <c r="M35" s="46"/>
      <c r="N35" s="46"/>
      <c r="O35" s="41">
        <f t="shared" si="4"/>
        <v>0</v>
      </c>
      <c r="S35" s="15" t="s">
        <v>28</v>
      </c>
    </row>
    <row r="36" spans="2:19" ht="49.5" customHeight="1" thickBot="1">
      <c r="B36" s="37">
        <v>16</v>
      </c>
      <c r="C36" s="38">
        <f t="shared" si="2"/>
        <v>0</v>
      </c>
      <c r="D36" s="38">
        <f t="shared" si="3"/>
        <v>0</v>
      </c>
      <c r="E36" s="42"/>
      <c r="F36" s="42"/>
      <c r="G36" s="43"/>
      <c r="H36" s="44"/>
      <c r="I36" s="45"/>
      <c r="J36" s="47" t="s">
        <v>113</v>
      </c>
      <c r="K36" s="48"/>
      <c r="L36" s="48"/>
      <c r="M36" s="46"/>
      <c r="N36" s="46"/>
      <c r="O36" s="41">
        <f t="shared" si="4"/>
        <v>0</v>
      </c>
      <c r="S36" s="15" t="s">
        <v>29</v>
      </c>
    </row>
    <row r="37" spans="2:19" ht="49.5" customHeight="1" thickBot="1">
      <c r="B37" s="37">
        <v>17</v>
      </c>
      <c r="C37" s="38">
        <f t="shared" si="2"/>
        <v>0</v>
      </c>
      <c r="D37" s="38">
        <f t="shared" si="3"/>
        <v>0</v>
      </c>
      <c r="E37" s="42"/>
      <c r="F37" s="42"/>
      <c r="G37" s="43"/>
      <c r="H37" s="44"/>
      <c r="I37" s="45"/>
      <c r="J37" s="47" t="s">
        <v>113</v>
      </c>
      <c r="K37" s="48"/>
      <c r="L37" s="48"/>
      <c r="M37" s="46"/>
      <c r="N37" s="46"/>
      <c r="O37" s="41">
        <f t="shared" si="4"/>
        <v>0</v>
      </c>
      <c r="S37" s="15" t="s">
        <v>30</v>
      </c>
    </row>
    <row r="38" spans="2:19" ht="49.5" customHeight="1" thickBot="1">
      <c r="B38" s="37">
        <v>18</v>
      </c>
      <c r="C38" s="38">
        <f t="shared" si="2"/>
        <v>0</v>
      </c>
      <c r="D38" s="38">
        <f t="shared" si="3"/>
        <v>0</v>
      </c>
      <c r="E38" s="42"/>
      <c r="F38" s="42"/>
      <c r="G38" s="43"/>
      <c r="H38" s="44"/>
      <c r="I38" s="45"/>
      <c r="J38" s="47" t="s">
        <v>113</v>
      </c>
      <c r="K38" s="48"/>
      <c r="L38" s="48"/>
      <c r="M38" s="46"/>
      <c r="N38" s="46"/>
      <c r="O38" s="41">
        <f t="shared" si="4"/>
        <v>0</v>
      </c>
      <c r="S38" s="16" t="s">
        <v>31</v>
      </c>
    </row>
    <row r="39" spans="2:19" ht="49.5" customHeight="1" thickBot="1">
      <c r="B39" s="37">
        <v>19</v>
      </c>
      <c r="C39" s="38">
        <f t="shared" si="2"/>
        <v>0</v>
      </c>
      <c r="D39" s="38">
        <f t="shared" si="3"/>
        <v>0</v>
      </c>
      <c r="E39" s="42"/>
      <c r="F39" s="42"/>
      <c r="G39" s="43"/>
      <c r="H39" s="44"/>
      <c r="I39" s="45"/>
      <c r="J39" s="47" t="s">
        <v>113</v>
      </c>
      <c r="K39" s="48"/>
      <c r="L39" s="48"/>
      <c r="M39" s="46"/>
      <c r="N39" s="46"/>
      <c r="O39" s="41">
        <f t="shared" si="4"/>
        <v>0</v>
      </c>
      <c r="S39" s="15" t="s">
        <v>62</v>
      </c>
    </row>
    <row r="40" spans="2:19" ht="49.5" customHeight="1" thickBot="1">
      <c r="B40" s="37">
        <v>20</v>
      </c>
      <c r="C40" s="38">
        <f t="shared" si="2"/>
        <v>0</v>
      </c>
      <c r="D40" s="38">
        <f t="shared" si="3"/>
        <v>0</v>
      </c>
      <c r="E40" s="42"/>
      <c r="F40" s="42"/>
      <c r="G40" s="43"/>
      <c r="H40" s="44"/>
      <c r="I40" s="45"/>
      <c r="J40" s="47" t="s">
        <v>113</v>
      </c>
      <c r="K40" s="48"/>
      <c r="L40" s="48"/>
      <c r="M40" s="46"/>
      <c r="N40" s="46"/>
      <c r="O40" s="41">
        <f t="shared" si="4"/>
        <v>0</v>
      </c>
      <c r="S40" s="17" t="s">
        <v>122</v>
      </c>
    </row>
    <row r="41" spans="2:19" ht="49.5" customHeight="1" thickBot="1">
      <c r="B41" s="37">
        <v>21</v>
      </c>
      <c r="C41" s="38">
        <f t="shared" si="2"/>
        <v>0</v>
      </c>
      <c r="D41" s="38">
        <f t="shared" si="3"/>
        <v>0</v>
      </c>
      <c r="E41" s="42"/>
      <c r="F41" s="42"/>
      <c r="G41" s="43"/>
      <c r="H41" s="44"/>
      <c r="I41" s="45"/>
      <c r="J41" s="47" t="s">
        <v>113</v>
      </c>
      <c r="K41" s="48"/>
      <c r="L41" s="48"/>
      <c r="M41" s="46"/>
      <c r="N41" s="46"/>
      <c r="O41" s="41">
        <f t="shared" si="4"/>
        <v>0</v>
      </c>
      <c r="S41" s="18" t="s">
        <v>123</v>
      </c>
    </row>
    <row r="42" spans="2:19" ht="49.5" customHeight="1" thickBot="1">
      <c r="B42" s="37">
        <v>22</v>
      </c>
      <c r="C42" s="38">
        <f t="shared" si="2"/>
        <v>0</v>
      </c>
      <c r="D42" s="38">
        <f t="shared" si="3"/>
        <v>0</v>
      </c>
      <c r="E42" s="42"/>
      <c r="F42" s="42"/>
      <c r="G42" s="43"/>
      <c r="H42" s="44"/>
      <c r="I42" s="45"/>
      <c r="J42" s="47" t="s">
        <v>113</v>
      </c>
      <c r="K42" s="48"/>
      <c r="L42" s="48"/>
      <c r="M42" s="46"/>
      <c r="N42" s="46"/>
      <c r="O42" s="41">
        <f t="shared" si="4"/>
        <v>0</v>
      </c>
      <c r="S42" s="17" t="s">
        <v>48</v>
      </c>
    </row>
    <row r="43" spans="2:19" ht="49.5" customHeight="1" thickBot="1">
      <c r="B43" s="37">
        <v>23</v>
      </c>
      <c r="C43" s="38">
        <f t="shared" si="2"/>
        <v>0</v>
      </c>
      <c r="D43" s="38">
        <f t="shared" si="3"/>
        <v>0</v>
      </c>
      <c r="E43" s="42"/>
      <c r="F43" s="42"/>
      <c r="G43" s="43"/>
      <c r="H43" s="44"/>
      <c r="I43" s="45"/>
      <c r="J43" s="47" t="s">
        <v>113</v>
      </c>
      <c r="K43" s="48"/>
      <c r="L43" s="48"/>
      <c r="M43" s="46"/>
      <c r="N43" s="46"/>
      <c r="O43" s="41">
        <f t="shared" si="4"/>
        <v>0</v>
      </c>
      <c r="S43" s="18" t="s">
        <v>32</v>
      </c>
    </row>
    <row r="44" spans="2:19" ht="49.5" customHeight="1" thickBot="1">
      <c r="B44" s="37">
        <v>24</v>
      </c>
      <c r="C44" s="38">
        <f t="shared" si="2"/>
        <v>0</v>
      </c>
      <c r="D44" s="38">
        <f t="shared" si="3"/>
        <v>0</v>
      </c>
      <c r="E44" s="42"/>
      <c r="F44" s="42"/>
      <c r="G44" s="43"/>
      <c r="H44" s="44"/>
      <c r="I44" s="45"/>
      <c r="J44" s="47" t="s">
        <v>113</v>
      </c>
      <c r="K44" s="48"/>
      <c r="L44" s="48"/>
      <c r="M44" s="46"/>
      <c r="N44" s="46"/>
      <c r="O44" s="41">
        <f t="shared" si="4"/>
        <v>0</v>
      </c>
      <c r="S44" s="18" t="s">
        <v>124</v>
      </c>
    </row>
    <row r="45" spans="2:19" ht="49.5" customHeight="1" thickBot="1">
      <c r="B45" s="37">
        <v>25</v>
      </c>
      <c r="C45" s="38">
        <f t="shared" si="2"/>
        <v>0</v>
      </c>
      <c r="D45" s="38">
        <f t="shared" si="3"/>
        <v>0</v>
      </c>
      <c r="E45" s="42"/>
      <c r="F45" s="42"/>
      <c r="G45" s="43"/>
      <c r="H45" s="44"/>
      <c r="I45" s="45"/>
      <c r="J45" s="47" t="s">
        <v>113</v>
      </c>
      <c r="K45" s="48"/>
      <c r="L45" s="48"/>
      <c r="M45" s="46"/>
      <c r="N45" s="46"/>
      <c r="O45" s="41">
        <f t="shared" si="4"/>
        <v>0</v>
      </c>
      <c r="S45" s="18" t="s">
        <v>49</v>
      </c>
    </row>
    <row r="46" spans="2:19" ht="49.5" customHeight="1" thickBot="1">
      <c r="B46" s="37">
        <v>26</v>
      </c>
      <c r="C46" s="38">
        <f t="shared" si="2"/>
        <v>0</v>
      </c>
      <c r="D46" s="38">
        <f t="shared" si="3"/>
        <v>0</v>
      </c>
      <c r="E46" s="42"/>
      <c r="F46" s="42"/>
      <c r="G46" s="43"/>
      <c r="H46" s="44"/>
      <c r="I46" s="45"/>
      <c r="J46" s="47" t="s">
        <v>113</v>
      </c>
      <c r="K46" s="48"/>
      <c r="L46" s="48"/>
      <c r="M46" s="46"/>
      <c r="N46" s="46"/>
      <c r="O46" s="41">
        <f t="shared" si="4"/>
        <v>0</v>
      </c>
      <c r="S46" s="18" t="s">
        <v>50</v>
      </c>
    </row>
    <row r="47" spans="2:19" ht="49.5" customHeight="1" thickBot="1">
      <c r="B47" s="37">
        <v>27</v>
      </c>
      <c r="C47" s="38">
        <f t="shared" si="2"/>
        <v>0</v>
      </c>
      <c r="D47" s="38">
        <f t="shared" si="3"/>
        <v>0</v>
      </c>
      <c r="E47" s="42"/>
      <c r="F47" s="42"/>
      <c r="G47" s="43"/>
      <c r="H47" s="44"/>
      <c r="I47" s="45"/>
      <c r="J47" s="47" t="s">
        <v>113</v>
      </c>
      <c r="K47" s="48"/>
      <c r="L47" s="48"/>
      <c r="M47" s="46"/>
      <c r="N47" s="46"/>
      <c r="O47" s="41">
        <f t="shared" si="4"/>
        <v>0</v>
      </c>
      <c r="S47" s="18" t="s">
        <v>51</v>
      </c>
    </row>
    <row r="48" spans="2:19" ht="49.5" customHeight="1" thickBot="1">
      <c r="B48" s="37">
        <v>28</v>
      </c>
      <c r="C48" s="38">
        <f t="shared" si="2"/>
        <v>0</v>
      </c>
      <c r="D48" s="38">
        <f t="shared" si="3"/>
        <v>0</v>
      </c>
      <c r="E48" s="42"/>
      <c r="F48" s="42"/>
      <c r="G48" s="43"/>
      <c r="H48" s="44"/>
      <c r="I48" s="45"/>
      <c r="J48" s="47" t="s">
        <v>113</v>
      </c>
      <c r="K48" s="48"/>
      <c r="L48" s="48"/>
      <c r="M48" s="46"/>
      <c r="N48" s="46"/>
      <c r="O48" s="41">
        <f t="shared" si="4"/>
        <v>0</v>
      </c>
      <c r="S48" s="18" t="s">
        <v>103</v>
      </c>
    </row>
    <row r="49" spans="2:19" ht="49.5" customHeight="1" thickBot="1">
      <c r="B49" s="37">
        <v>29</v>
      </c>
      <c r="C49" s="38">
        <f t="shared" si="2"/>
        <v>0</v>
      </c>
      <c r="D49" s="38">
        <f t="shared" si="3"/>
        <v>0</v>
      </c>
      <c r="E49" s="42"/>
      <c r="F49" s="42"/>
      <c r="G49" s="43"/>
      <c r="H49" s="44"/>
      <c r="I49" s="45"/>
      <c r="J49" s="47" t="s">
        <v>113</v>
      </c>
      <c r="K49" s="48"/>
      <c r="L49" s="48"/>
      <c r="M49" s="46"/>
      <c r="N49" s="46"/>
      <c r="O49" s="41">
        <f t="shared" si="4"/>
        <v>0</v>
      </c>
      <c r="S49" s="18" t="s">
        <v>102</v>
      </c>
    </row>
    <row r="50" spans="2:19" ht="49.5" customHeight="1" thickBot="1">
      <c r="B50" s="50">
        <v>30</v>
      </c>
      <c r="C50" s="51">
        <f t="shared" si="2"/>
        <v>0</v>
      </c>
      <c r="D50" s="51">
        <f t="shared" si="3"/>
        <v>0</v>
      </c>
      <c r="E50" s="52"/>
      <c r="F50" s="52"/>
      <c r="G50" s="52"/>
      <c r="H50" s="53"/>
      <c r="I50" s="54"/>
      <c r="J50" s="55" t="s">
        <v>113</v>
      </c>
      <c r="K50" s="56"/>
      <c r="L50" s="56"/>
      <c r="M50" s="57"/>
      <c r="N50" s="57"/>
      <c r="O50" s="58">
        <f t="shared" si="4"/>
        <v>0</v>
      </c>
    </row>
    <row r="51" spans="2:19" ht="30" customHeight="1"/>
    <row r="106" spans="10:10">
      <c r="J106"/>
    </row>
  </sheetData>
  <sheetProtection autoFilter="0"/>
  <mergeCells count="25">
    <mergeCell ref="O2:O5"/>
    <mergeCell ref="C3:F4"/>
    <mergeCell ref="C5:F5"/>
    <mergeCell ref="A1:D1"/>
    <mergeCell ref="C2:F2"/>
    <mergeCell ref="K2:L5"/>
    <mergeCell ref="M2:M5"/>
    <mergeCell ref="N2:N5"/>
    <mergeCell ref="C6:F6"/>
    <mergeCell ref="K6:L6"/>
    <mergeCell ref="B12:B17"/>
    <mergeCell ref="C12:C17"/>
    <mergeCell ref="D12:D17"/>
    <mergeCell ref="E12:E17"/>
    <mergeCell ref="F12:F17"/>
    <mergeCell ref="G12:H12"/>
    <mergeCell ref="I12:I17"/>
    <mergeCell ref="J12:M12"/>
    <mergeCell ref="N12:N17"/>
    <mergeCell ref="O12:O17"/>
    <mergeCell ref="G13:G17"/>
    <mergeCell ref="H13:H17"/>
    <mergeCell ref="J13:J17"/>
    <mergeCell ref="K13:L13"/>
    <mergeCell ref="M13:M17"/>
  </mergeCells>
  <phoneticPr fontId="1"/>
  <conditionalFormatting sqref="K6 N6:O6">
    <cfRule type="cellIs" dxfId="5" priority="3" operator="equal">
      <formula>0</formula>
    </cfRule>
    <cfRule type="cellIs" dxfId="4" priority="4" operator="equal">
      <formula>0</formula>
    </cfRule>
  </conditionalFormatting>
  <conditionalFormatting sqref="M18:O20 O21:O50 C21:D50">
    <cfRule type="cellIs" dxfId="3" priority="2" operator="equal">
      <formula>0</formula>
    </cfRule>
  </conditionalFormatting>
  <conditionalFormatting sqref="M18:O20 O21:O50">
    <cfRule type="cellIs" dxfId="2" priority="1" operator="equal">
      <formula>0</formula>
    </cfRule>
  </conditionalFormatting>
  <dataValidations count="9">
    <dataValidation type="list" allowBlank="1" showInputMessage="1" showErrorMessage="1" sqref="G18:G50" xr:uid="{0B70BA47-D15F-4334-9CA3-292A6C971433}">
      <formula1>$T$5:$T$6</formula1>
    </dataValidation>
    <dataValidation type="list" allowBlank="1" showInputMessage="1" showErrorMessage="1" sqref="H18:H50" xr:uid="{29750E14-CEB0-4880-9544-AC847FF5635B}">
      <formula1>$S$9:$S$11</formula1>
    </dataValidation>
    <dataValidation type="list" allowBlank="1" showInputMessage="1" showErrorMessage="1" sqref="C6:F6" xr:uid="{E18E4A73-BEB5-4FE7-B5A3-A208E14B8F13}">
      <formula1>$U$13:$U$18</formula1>
    </dataValidation>
    <dataValidation type="list" allowBlank="1" showInputMessage="1" showErrorMessage="1" sqref="I18:I50" xr:uid="{FBD1AE85-421D-4C83-831F-6109E46E853E}">
      <formula1>$X$11:$X$17</formula1>
    </dataValidation>
    <dataValidation type="list" allowBlank="1" showInputMessage="1" showErrorMessage="1" sqref="N18:N20" xr:uid="{8B1952CA-1F34-4A20-A816-D6A65272059B}">
      <formula1>$X$19:$X$19</formula1>
    </dataValidation>
    <dataValidation type="list" allowBlank="1" showInputMessage="1" showErrorMessage="1" sqref="C3:F4" xr:uid="{25D74162-BFE0-4498-8369-5B2558949E08}">
      <formula1>$S$13:$S$49</formula1>
    </dataValidation>
    <dataValidation type="list" allowBlank="1" showInputMessage="1" showErrorMessage="1" sqref="E18:E50" xr:uid="{5CF3BC71-CEB9-4102-A20D-AF0AE1006EC0}">
      <formula1>$U$20:$U$25</formula1>
    </dataValidation>
    <dataValidation type="list" allowBlank="1" showInputMessage="1" showErrorMessage="1" sqref="M18:M50" xr:uid="{B3BF40B6-84D4-4D56-9262-A47DC4A6A062}">
      <formula1>$U$5:$U$7</formula1>
    </dataValidation>
    <dataValidation type="list" allowBlank="1" showInputMessage="1" showErrorMessage="1" sqref="N18:N50" xr:uid="{949AAE51-DF9C-4B70-85B6-1157D3F9E1C2}">
      <formula1>$X$19:$X$22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6" orientation="portrait" verticalDpi="300" r:id="rId1"/>
  <rowBreaks count="2" manualBreakCount="2">
    <brk id="31" max="14" man="1"/>
    <brk id="50" max="14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3E4B7-2A1E-4921-9CEF-5C628830A862}">
  <dimension ref="A1:X106"/>
  <sheetViews>
    <sheetView view="pageBreakPreview" zoomScale="80" zoomScaleSheetLayoutView="80" workbookViewId="0">
      <selection activeCell="C3" sqref="C3:F4"/>
    </sheetView>
  </sheetViews>
  <sheetFormatPr defaultRowHeight="13.5"/>
  <cols>
    <col min="1" max="1" width="2" customWidth="1"/>
    <col min="2" max="2" width="3.625" style="1" bestFit="1" customWidth="1"/>
    <col min="3" max="5" width="7.25" customWidth="1"/>
    <col min="7" max="8" width="4.625" customWidth="1"/>
    <col min="9" max="9" width="6.375" customWidth="1"/>
    <col min="10" max="10" width="10.625" style="22" customWidth="1"/>
    <col min="11" max="12" width="8.125" customWidth="1"/>
    <col min="13" max="15" width="15.625" customWidth="1"/>
  </cols>
  <sheetData>
    <row r="1" spans="1:24" ht="15.75" customHeight="1" thickBot="1">
      <c r="A1" s="102" t="s">
        <v>7</v>
      </c>
      <c r="B1" s="102"/>
      <c r="C1" s="102"/>
      <c r="D1" s="102"/>
    </row>
    <row r="2" spans="1:24" ht="13.5" customHeight="1" thickBot="1">
      <c r="C2" s="103" t="s">
        <v>52</v>
      </c>
      <c r="D2" s="103"/>
      <c r="E2" s="103"/>
      <c r="F2" s="103"/>
      <c r="I2" s="11"/>
      <c r="K2" s="91" t="s">
        <v>94</v>
      </c>
      <c r="L2" s="88"/>
      <c r="M2" s="89" t="s">
        <v>70</v>
      </c>
      <c r="N2" s="88" t="s">
        <v>63</v>
      </c>
      <c r="O2" s="87" t="s">
        <v>71</v>
      </c>
    </row>
    <row r="3" spans="1:24" ht="13.5" customHeight="1" thickBot="1">
      <c r="C3" s="104"/>
      <c r="D3" s="105"/>
      <c r="E3" s="105"/>
      <c r="F3" s="106"/>
      <c r="I3" s="11"/>
      <c r="K3" s="91"/>
      <c r="L3" s="88"/>
      <c r="M3" s="89"/>
      <c r="N3" s="88"/>
      <c r="O3" s="87"/>
    </row>
    <row r="4" spans="1:24" ht="13.5" customHeight="1" thickBot="1">
      <c r="C4" s="107"/>
      <c r="D4" s="108"/>
      <c r="E4" s="108"/>
      <c r="F4" s="109"/>
      <c r="I4" s="11"/>
      <c r="K4" s="91"/>
      <c r="L4" s="88"/>
      <c r="M4" s="89"/>
      <c r="N4" s="88"/>
      <c r="O4" s="87"/>
    </row>
    <row r="5" spans="1:24" ht="14.25" customHeight="1" thickBot="1">
      <c r="C5" s="103" t="s">
        <v>53</v>
      </c>
      <c r="D5" s="103"/>
      <c r="E5" s="103"/>
      <c r="F5" s="103"/>
      <c r="I5" s="11"/>
      <c r="K5" s="91"/>
      <c r="L5" s="88"/>
      <c r="M5" s="89"/>
      <c r="N5" s="88"/>
      <c r="O5" s="87"/>
      <c r="T5" t="s">
        <v>12</v>
      </c>
      <c r="U5" s="2">
        <v>7000</v>
      </c>
    </row>
    <row r="6" spans="1:24" ht="27" customHeight="1" thickBot="1">
      <c r="C6" s="111"/>
      <c r="D6" s="112"/>
      <c r="E6" s="112"/>
      <c r="F6" s="113"/>
      <c r="I6" s="12"/>
      <c r="K6" s="100">
        <f>SUM(K21:L50)</f>
        <v>0</v>
      </c>
      <c r="L6" s="101"/>
      <c r="M6" s="24">
        <f>SUM(M21:M50)</f>
        <v>0</v>
      </c>
      <c r="N6" s="23">
        <f>SUM(N21:N50)</f>
        <v>0</v>
      </c>
      <c r="O6" s="25">
        <f>SUM(O21:O50)</f>
        <v>0</v>
      </c>
      <c r="U6" s="2">
        <v>14000</v>
      </c>
    </row>
    <row r="7" spans="1:24" ht="25.15" customHeight="1">
      <c r="B7" s="1" t="s">
        <v>8</v>
      </c>
      <c r="C7" t="s">
        <v>96</v>
      </c>
    </row>
    <row r="8" spans="1:24" ht="25.15" customHeight="1">
      <c r="B8" s="1" t="s">
        <v>8</v>
      </c>
      <c r="C8" t="s">
        <v>107</v>
      </c>
    </row>
    <row r="9" spans="1:24" ht="25.15" customHeight="1">
      <c r="B9" s="1" t="s">
        <v>8</v>
      </c>
      <c r="C9" s="13" t="s">
        <v>64</v>
      </c>
      <c r="S9" t="s">
        <v>82</v>
      </c>
    </row>
    <row r="10" spans="1:24" ht="25.15" customHeight="1">
      <c r="B10" s="1" t="s">
        <v>8</v>
      </c>
      <c r="C10" s="13" t="s">
        <v>118</v>
      </c>
      <c r="S10" t="s">
        <v>83</v>
      </c>
    </row>
    <row r="11" spans="1:24" ht="25.15" customHeight="1" thickBot="1">
      <c r="C11" t="s">
        <v>87</v>
      </c>
      <c r="X11" s="10" t="s">
        <v>65</v>
      </c>
    </row>
    <row r="12" spans="1:24" ht="25.15" customHeight="1">
      <c r="B12" s="116" t="s">
        <v>9</v>
      </c>
      <c r="C12" s="119" t="s">
        <v>10</v>
      </c>
      <c r="D12" s="122" t="s">
        <v>11</v>
      </c>
      <c r="E12" s="125" t="s">
        <v>108</v>
      </c>
      <c r="F12" s="126" t="s">
        <v>109</v>
      </c>
      <c r="G12" s="90" t="s">
        <v>110</v>
      </c>
      <c r="H12" s="90"/>
      <c r="I12" s="130" t="s">
        <v>111</v>
      </c>
      <c r="J12" s="114" t="s">
        <v>97</v>
      </c>
      <c r="K12" s="115"/>
      <c r="L12" s="115"/>
      <c r="M12" s="115"/>
      <c r="N12" s="92" t="s">
        <v>116</v>
      </c>
      <c r="O12" s="95" t="s">
        <v>90</v>
      </c>
      <c r="X12" s="10" t="s">
        <v>66</v>
      </c>
    </row>
    <row r="13" spans="1:24" ht="30" customHeight="1">
      <c r="B13" s="117"/>
      <c r="C13" s="120"/>
      <c r="D13" s="123"/>
      <c r="E13" s="98"/>
      <c r="F13" s="110"/>
      <c r="G13" s="128" t="s">
        <v>81</v>
      </c>
      <c r="H13" s="128" t="s">
        <v>98</v>
      </c>
      <c r="I13" s="131"/>
      <c r="J13" s="98" t="s">
        <v>112</v>
      </c>
      <c r="K13" s="110" t="s">
        <v>114</v>
      </c>
      <c r="L13" s="110"/>
      <c r="M13" s="93" t="s">
        <v>115</v>
      </c>
      <c r="N13" s="93"/>
      <c r="O13" s="96"/>
      <c r="S13" s="14" t="s">
        <v>37</v>
      </c>
      <c r="U13" s="10" t="s">
        <v>15</v>
      </c>
      <c r="X13" s="10" t="s">
        <v>67</v>
      </c>
    </row>
    <row r="14" spans="1:24" ht="18" customHeight="1">
      <c r="B14" s="117"/>
      <c r="C14" s="120"/>
      <c r="D14" s="123"/>
      <c r="E14" s="98"/>
      <c r="F14" s="110"/>
      <c r="G14" s="128"/>
      <c r="H14" s="128"/>
      <c r="I14" s="131"/>
      <c r="J14" s="98"/>
      <c r="K14" s="27"/>
      <c r="L14" s="27"/>
      <c r="M14" s="93"/>
      <c r="N14" s="93"/>
      <c r="O14" s="96"/>
      <c r="S14" s="14" t="s">
        <v>119</v>
      </c>
      <c r="U14" s="10" t="s">
        <v>17</v>
      </c>
      <c r="X14" s="10" t="s">
        <v>68</v>
      </c>
    </row>
    <row r="15" spans="1:24" ht="18" customHeight="1">
      <c r="B15" s="117"/>
      <c r="C15" s="120"/>
      <c r="D15" s="123"/>
      <c r="E15" s="98"/>
      <c r="F15" s="110"/>
      <c r="G15" s="128"/>
      <c r="H15" s="128"/>
      <c r="I15" s="131"/>
      <c r="J15" s="98"/>
      <c r="K15" s="28" t="s">
        <v>39</v>
      </c>
      <c r="L15" s="28" t="s">
        <v>39</v>
      </c>
      <c r="M15" s="93"/>
      <c r="N15" s="93"/>
      <c r="O15" s="96"/>
      <c r="S15" s="15" t="s">
        <v>16</v>
      </c>
      <c r="U15" s="10" t="s">
        <v>19</v>
      </c>
      <c r="X15" s="10" t="s">
        <v>100</v>
      </c>
    </row>
    <row r="16" spans="1:24" ht="18" customHeight="1">
      <c r="B16" s="117"/>
      <c r="C16" s="120"/>
      <c r="D16" s="123"/>
      <c r="E16" s="98"/>
      <c r="F16" s="110"/>
      <c r="G16" s="128"/>
      <c r="H16" s="128"/>
      <c r="I16" s="131"/>
      <c r="J16" s="98"/>
      <c r="K16" s="29"/>
      <c r="L16" s="29"/>
      <c r="M16" s="93"/>
      <c r="N16" s="93"/>
      <c r="O16" s="96"/>
      <c r="S16" s="15" t="s">
        <v>18</v>
      </c>
      <c r="U16" s="10" t="s">
        <v>20</v>
      </c>
      <c r="X16" s="10" t="s">
        <v>69</v>
      </c>
    </row>
    <row r="17" spans="2:24" ht="18" customHeight="1" thickBot="1">
      <c r="B17" s="118"/>
      <c r="C17" s="121"/>
      <c r="D17" s="124"/>
      <c r="E17" s="99"/>
      <c r="F17" s="127"/>
      <c r="G17" s="129"/>
      <c r="H17" s="129"/>
      <c r="I17" s="132"/>
      <c r="J17" s="99"/>
      <c r="K17" s="30" t="s">
        <v>38</v>
      </c>
      <c r="L17" s="30" t="s">
        <v>38</v>
      </c>
      <c r="M17" s="94"/>
      <c r="N17" s="94"/>
      <c r="O17" s="97"/>
      <c r="S17" s="15" t="s">
        <v>105</v>
      </c>
      <c r="U17" s="10" t="s">
        <v>54</v>
      </c>
      <c r="X17" s="10" t="s">
        <v>125</v>
      </c>
    </row>
    <row r="18" spans="2:24" ht="50.25" customHeight="1" thickBot="1">
      <c r="B18" s="35" t="s">
        <v>84</v>
      </c>
      <c r="C18" s="36" t="s">
        <v>89</v>
      </c>
      <c r="D18" s="36" t="s">
        <v>101</v>
      </c>
      <c r="E18" s="36" t="s">
        <v>21</v>
      </c>
      <c r="F18" s="36" t="s">
        <v>14</v>
      </c>
      <c r="G18" s="36" t="s">
        <v>12</v>
      </c>
      <c r="H18" s="39" t="s">
        <v>83</v>
      </c>
      <c r="I18" s="40" t="s">
        <v>65</v>
      </c>
      <c r="J18" s="59" t="s">
        <v>113</v>
      </c>
      <c r="K18" s="49"/>
      <c r="L18" s="49"/>
      <c r="M18" s="33"/>
      <c r="N18" s="33">
        <v>2000</v>
      </c>
      <c r="O18" s="34">
        <f>M18+N18</f>
        <v>2000</v>
      </c>
      <c r="S18" s="15" t="s">
        <v>40</v>
      </c>
      <c r="U18" s="10" t="s">
        <v>55</v>
      </c>
    </row>
    <row r="19" spans="2:24" ht="50.25" customHeight="1" thickBot="1">
      <c r="B19" s="35" t="s">
        <v>85</v>
      </c>
      <c r="C19" s="71" t="s">
        <v>106</v>
      </c>
      <c r="D19" s="71" t="s">
        <v>101</v>
      </c>
      <c r="E19" s="71" t="s">
        <v>13</v>
      </c>
      <c r="F19" s="71" t="s">
        <v>99</v>
      </c>
      <c r="G19" s="71" t="s">
        <v>12</v>
      </c>
      <c r="H19" s="72" t="s">
        <v>82</v>
      </c>
      <c r="I19" s="73" t="s">
        <v>66</v>
      </c>
      <c r="J19" s="74" t="s">
        <v>113</v>
      </c>
      <c r="K19" s="75">
        <v>5560</v>
      </c>
      <c r="L19" s="75">
        <v>6000</v>
      </c>
      <c r="M19" s="76">
        <v>7000</v>
      </c>
      <c r="N19" s="33"/>
      <c r="O19" s="34">
        <f>M19+N19</f>
        <v>7000</v>
      </c>
      <c r="S19" s="15" t="s">
        <v>120</v>
      </c>
      <c r="X19" s="32">
        <v>2000</v>
      </c>
    </row>
    <row r="20" spans="2:24" ht="50.25" customHeight="1" thickBot="1">
      <c r="B20" s="70" t="s">
        <v>88</v>
      </c>
      <c r="C20" s="71" t="s">
        <v>106</v>
      </c>
      <c r="D20" s="71" t="s">
        <v>101</v>
      </c>
      <c r="E20" s="71" t="s">
        <v>43</v>
      </c>
      <c r="F20" s="71" t="s">
        <v>99</v>
      </c>
      <c r="G20" s="71"/>
      <c r="H20" s="72" t="s">
        <v>83</v>
      </c>
      <c r="I20" s="73" t="s">
        <v>66</v>
      </c>
      <c r="J20" s="74" t="s">
        <v>113</v>
      </c>
      <c r="K20" s="75">
        <v>5560</v>
      </c>
      <c r="L20" s="75">
        <v>6000</v>
      </c>
      <c r="M20" s="76"/>
      <c r="N20" s="76"/>
      <c r="O20" s="77">
        <f>M20+N20</f>
        <v>0</v>
      </c>
      <c r="S20" s="15" t="s">
        <v>121</v>
      </c>
      <c r="U20" s="21" t="s">
        <v>13</v>
      </c>
      <c r="X20" s="32">
        <v>3000</v>
      </c>
    </row>
    <row r="21" spans="2:24" ht="49.5" customHeight="1" thickBot="1">
      <c r="B21" s="60">
        <v>1</v>
      </c>
      <c r="C21" s="61">
        <f>$C$3</f>
        <v>0</v>
      </c>
      <c r="D21" s="61">
        <f t="shared" ref="D21:D50" si="0">$C$6</f>
        <v>0</v>
      </c>
      <c r="E21" s="62"/>
      <c r="F21" s="62"/>
      <c r="G21" s="63"/>
      <c r="H21" s="64"/>
      <c r="I21" s="65"/>
      <c r="J21" s="66" t="s">
        <v>113</v>
      </c>
      <c r="K21" s="67"/>
      <c r="L21" s="67"/>
      <c r="M21" s="68"/>
      <c r="N21" s="68"/>
      <c r="O21" s="69">
        <f t="shared" ref="O21:O50" si="1">N21+M21</f>
        <v>0</v>
      </c>
      <c r="S21" s="15" t="s">
        <v>59</v>
      </c>
      <c r="U21" s="21" t="s">
        <v>21</v>
      </c>
      <c r="X21" s="32">
        <v>4000</v>
      </c>
    </row>
    <row r="22" spans="2:24" ht="49.5" customHeight="1" thickBot="1">
      <c r="B22" s="37">
        <v>2</v>
      </c>
      <c r="C22" s="38">
        <f t="shared" ref="C22:C50" si="2">$C$3</f>
        <v>0</v>
      </c>
      <c r="D22" s="38">
        <f t="shared" si="0"/>
        <v>0</v>
      </c>
      <c r="E22" s="42"/>
      <c r="F22" s="42"/>
      <c r="G22" s="43"/>
      <c r="H22" s="44"/>
      <c r="I22" s="45"/>
      <c r="J22" s="47" t="s">
        <v>113</v>
      </c>
      <c r="K22" s="48"/>
      <c r="L22" s="48"/>
      <c r="M22" s="46"/>
      <c r="N22" s="46"/>
      <c r="O22" s="41">
        <f t="shared" si="1"/>
        <v>0</v>
      </c>
      <c r="S22" s="15" t="s">
        <v>60</v>
      </c>
      <c r="U22" s="21" t="s">
        <v>86</v>
      </c>
      <c r="X22" s="32">
        <v>5000</v>
      </c>
    </row>
    <row r="23" spans="2:24" ht="49.5" customHeight="1" thickBot="1">
      <c r="B23" s="37">
        <v>3</v>
      </c>
      <c r="C23" s="38">
        <f t="shared" si="2"/>
        <v>0</v>
      </c>
      <c r="D23" s="38">
        <f t="shared" si="0"/>
        <v>0</v>
      </c>
      <c r="E23" s="42"/>
      <c r="F23" s="42"/>
      <c r="G23" s="43"/>
      <c r="H23" s="44"/>
      <c r="I23" s="45"/>
      <c r="J23" s="47" t="s">
        <v>113</v>
      </c>
      <c r="K23" s="48"/>
      <c r="L23" s="48"/>
      <c r="M23" s="46"/>
      <c r="N23" s="46"/>
      <c r="O23" s="41">
        <f t="shared" si="1"/>
        <v>0</v>
      </c>
      <c r="S23" s="15" t="s">
        <v>61</v>
      </c>
      <c r="U23" s="21" t="s">
        <v>41</v>
      </c>
    </row>
    <row r="24" spans="2:24" ht="49.5" customHeight="1" thickBot="1">
      <c r="B24" s="37">
        <v>4</v>
      </c>
      <c r="C24" s="38">
        <f t="shared" si="2"/>
        <v>0</v>
      </c>
      <c r="D24" s="38">
        <f t="shared" si="0"/>
        <v>0</v>
      </c>
      <c r="E24" s="42"/>
      <c r="F24" s="42"/>
      <c r="G24" s="43"/>
      <c r="H24" s="44"/>
      <c r="I24" s="45"/>
      <c r="J24" s="47" t="s">
        <v>113</v>
      </c>
      <c r="K24" s="48"/>
      <c r="L24" s="48"/>
      <c r="M24" s="46"/>
      <c r="N24" s="46"/>
      <c r="O24" s="41">
        <f t="shared" si="1"/>
        <v>0</v>
      </c>
      <c r="S24" s="15" t="s">
        <v>42</v>
      </c>
      <c r="U24" s="21" t="s">
        <v>43</v>
      </c>
    </row>
    <row r="25" spans="2:24" ht="49.5" customHeight="1" thickBot="1">
      <c r="B25" s="37">
        <v>5</v>
      </c>
      <c r="C25" s="38">
        <f t="shared" si="2"/>
        <v>0</v>
      </c>
      <c r="D25" s="38">
        <f t="shared" si="0"/>
        <v>0</v>
      </c>
      <c r="E25" s="42"/>
      <c r="F25" s="42"/>
      <c r="G25" s="43"/>
      <c r="H25" s="44"/>
      <c r="I25" s="45"/>
      <c r="J25" s="47" t="s">
        <v>113</v>
      </c>
      <c r="K25" s="48"/>
      <c r="L25" s="48"/>
      <c r="M25" s="46"/>
      <c r="N25" s="46"/>
      <c r="O25" s="41">
        <f t="shared" si="1"/>
        <v>0</v>
      </c>
      <c r="S25" s="16" t="s">
        <v>44</v>
      </c>
      <c r="U25" s="21"/>
    </row>
    <row r="26" spans="2:24" ht="49.5" customHeight="1" thickBot="1">
      <c r="B26" s="37">
        <v>6</v>
      </c>
      <c r="C26" s="38">
        <f t="shared" si="2"/>
        <v>0</v>
      </c>
      <c r="D26" s="38">
        <f t="shared" si="0"/>
        <v>0</v>
      </c>
      <c r="E26" s="42"/>
      <c r="F26" s="42"/>
      <c r="G26" s="43"/>
      <c r="H26" s="44"/>
      <c r="I26" s="45"/>
      <c r="J26" s="47" t="s">
        <v>113</v>
      </c>
      <c r="K26" s="48"/>
      <c r="L26" s="48"/>
      <c r="M26" s="46"/>
      <c r="N26" s="46"/>
      <c r="O26" s="41">
        <f t="shared" si="1"/>
        <v>0</v>
      </c>
      <c r="S26" s="15" t="s">
        <v>22</v>
      </c>
    </row>
    <row r="27" spans="2:24" ht="49.5" customHeight="1" thickBot="1">
      <c r="B27" s="37">
        <v>7</v>
      </c>
      <c r="C27" s="38">
        <f t="shared" si="2"/>
        <v>0</v>
      </c>
      <c r="D27" s="38">
        <f t="shared" si="0"/>
        <v>0</v>
      </c>
      <c r="E27" s="42"/>
      <c r="F27" s="42"/>
      <c r="G27" s="43"/>
      <c r="H27" s="44"/>
      <c r="I27" s="45"/>
      <c r="J27" s="47" t="s">
        <v>113</v>
      </c>
      <c r="K27" s="48"/>
      <c r="L27" s="48"/>
      <c r="M27" s="46"/>
      <c r="N27" s="46"/>
      <c r="O27" s="41">
        <f t="shared" si="1"/>
        <v>0</v>
      </c>
      <c r="S27" s="15" t="s">
        <v>45</v>
      </c>
    </row>
    <row r="28" spans="2:24" ht="49.5" customHeight="1" thickBot="1">
      <c r="B28" s="37">
        <v>8</v>
      </c>
      <c r="C28" s="38">
        <f t="shared" si="2"/>
        <v>0</v>
      </c>
      <c r="D28" s="38">
        <f t="shared" si="0"/>
        <v>0</v>
      </c>
      <c r="E28" s="42"/>
      <c r="F28" s="42"/>
      <c r="G28" s="43"/>
      <c r="H28" s="44"/>
      <c r="I28" s="45"/>
      <c r="J28" s="47" t="s">
        <v>113</v>
      </c>
      <c r="K28" s="48"/>
      <c r="L28" s="48"/>
      <c r="M28" s="46"/>
      <c r="N28" s="46"/>
      <c r="O28" s="41">
        <f t="shared" si="1"/>
        <v>0</v>
      </c>
      <c r="S28" s="15" t="s">
        <v>23</v>
      </c>
    </row>
    <row r="29" spans="2:24" ht="49.5" customHeight="1" thickBot="1">
      <c r="B29" s="37">
        <v>9</v>
      </c>
      <c r="C29" s="38">
        <f t="shared" si="2"/>
        <v>0</v>
      </c>
      <c r="D29" s="38">
        <f t="shared" si="0"/>
        <v>0</v>
      </c>
      <c r="E29" s="42"/>
      <c r="F29" s="42"/>
      <c r="G29" s="43"/>
      <c r="H29" s="44"/>
      <c r="I29" s="45"/>
      <c r="J29" s="47" t="s">
        <v>113</v>
      </c>
      <c r="K29" s="48"/>
      <c r="L29" s="48"/>
      <c r="M29" s="46"/>
      <c r="N29" s="46"/>
      <c r="O29" s="41">
        <f t="shared" si="1"/>
        <v>0</v>
      </c>
      <c r="S29" s="15" t="s">
        <v>24</v>
      </c>
    </row>
    <row r="30" spans="2:24" ht="49.5" customHeight="1" thickBot="1">
      <c r="B30" s="37">
        <v>10</v>
      </c>
      <c r="C30" s="38">
        <f t="shared" si="2"/>
        <v>0</v>
      </c>
      <c r="D30" s="38">
        <f t="shared" si="0"/>
        <v>0</v>
      </c>
      <c r="E30" s="42"/>
      <c r="F30" s="42"/>
      <c r="G30" s="43"/>
      <c r="H30" s="44"/>
      <c r="I30" s="45"/>
      <c r="J30" s="47" t="s">
        <v>113</v>
      </c>
      <c r="K30" s="48"/>
      <c r="L30" s="48"/>
      <c r="M30" s="46"/>
      <c r="N30" s="46"/>
      <c r="O30" s="41">
        <f t="shared" si="1"/>
        <v>0</v>
      </c>
      <c r="S30" s="15" t="s">
        <v>25</v>
      </c>
    </row>
    <row r="31" spans="2:24" ht="49.5" customHeight="1" thickBot="1">
      <c r="B31" s="50">
        <v>11</v>
      </c>
      <c r="C31" s="51">
        <f t="shared" si="2"/>
        <v>0</v>
      </c>
      <c r="D31" s="51">
        <f t="shared" si="0"/>
        <v>0</v>
      </c>
      <c r="E31" s="52"/>
      <c r="F31" s="52"/>
      <c r="G31" s="52"/>
      <c r="H31" s="53"/>
      <c r="I31" s="54"/>
      <c r="J31" s="55" t="s">
        <v>113</v>
      </c>
      <c r="K31" s="56"/>
      <c r="L31" s="56"/>
      <c r="M31" s="57"/>
      <c r="N31" s="57"/>
      <c r="O31" s="58">
        <f t="shared" si="1"/>
        <v>0</v>
      </c>
      <c r="S31" s="15" t="s">
        <v>46</v>
      </c>
    </row>
    <row r="32" spans="2:24" ht="49.5" customHeight="1" thickBot="1">
      <c r="B32" s="37">
        <v>12</v>
      </c>
      <c r="C32" s="38">
        <f t="shared" si="2"/>
        <v>0</v>
      </c>
      <c r="D32" s="38">
        <f t="shared" si="0"/>
        <v>0</v>
      </c>
      <c r="E32" s="42"/>
      <c r="F32" s="42"/>
      <c r="G32" s="43"/>
      <c r="H32" s="44"/>
      <c r="I32" s="45"/>
      <c r="J32" s="47" t="s">
        <v>113</v>
      </c>
      <c r="K32" s="48"/>
      <c r="L32" s="48"/>
      <c r="M32" s="46"/>
      <c r="N32" s="46"/>
      <c r="O32" s="41">
        <f t="shared" si="1"/>
        <v>0</v>
      </c>
      <c r="S32" s="15" t="s">
        <v>26</v>
      </c>
    </row>
    <row r="33" spans="2:19" ht="49.5" customHeight="1" thickBot="1">
      <c r="B33" s="37">
        <v>13</v>
      </c>
      <c r="C33" s="38">
        <f t="shared" si="2"/>
        <v>0</v>
      </c>
      <c r="D33" s="38">
        <f t="shared" si="0"/>
        <v>0</v>
      </c>
      <c r="E33" s="42"/>
      <c r="F33" s="42"/>
      <c r="G33" s="43"/>
      <c r="H33" s="44"/>
      <c r="I33" s="45"/>
      <c r="J33" s="47" t="s">
        <v>113</v>
      </c>
      <c r="K33" s="48"/>
      <c r="L33" s="48"/>
      <c r="M33" s="46"/>
      <c r="N33" s="46"/>
      <c r="O33" s="41">
        <f t="shared" si="1"/>
        <v>0</v>
      </c>
      <c r="S33" s="15" t="s">
        <v>47</v>
      </c>
    </row>
    <row r="34" spans="2:19" ht="49.5" customHeight="1" thickBot="1">
      <c r="B34" s="37">
        <v>14</v>
      </c>
      <c r="C34" s="38">
        <f t="shared" si="2"/>
        <v>0</v>
      </c>
      <c r="D34" s="38">
        <f t="shared" si="0"/>
        <v>0</v>
      </c>
      <c r="E34" s="42"/>
      <c r="F34" s="42"/>
      <c r="G34" s="43"/>
      <c r="H34" s="44"/>
      <c r="I34" s="45"/>
      <c r="J34" s="47" t="s">
        <v>113</v>
      </c>
      <c r="K34" s="48"/>
      <c r="L34" s="48"/>
      <c r="M34" s="46"/>
      <c r="N34" s="46"/>
      <c r="O34" s="41">
        <f t="shared" si="1"/>
        <v>0</v>
      </c>
      <c r="S34" s="15" t="s">
        <v>27</v>
      </c>
    </row>
    <row r="35" spans="2:19" ht="49.5" customHeight="1" thickBot="1">
      <c r="B35" s="37">
        <v>15</v>
      </c>
      <c r="C35" s="38">
        <f t="shared" si="2"/>
        <v>0</v>
      </c>
      <c r="D35" s="38">
        <f t="shared" si="0"/>
        <v>0</v>
      </c>
      <c r="E35" s="42"/>
      <c r="F35" s="42"/>
      <c r="G35" s="43"/>
      <c r="H35" s="44"/>
      <c r="I35" s="45"/>
      <c r="J35" s="47" t="s">
        <v>113</v>
      </c>
      <c r="K35" s="48"/>
      <c r="L35" s="48"/>
      <c r="M35" s="46"/>
      <c r="N35" s="46"/>
      <c r="O35" s="41">
        <f t="shared" si="1"/>
        <v>0</v>
      </c>
      <c r="S35" s="15" t="s">
        <v>28</v>
      </c>
    </row>
    <row r="36" spans="2:19" ht="49.5" customHeight="1" thickBot="1">
      <c r="B36" s="37">
        <v>16</v>
      </c>
      <c r="C36" s="38">
        <f t="shared" si="2"/>
        <v>0</v>
      </c>
      <c r="D36" s="38">
        <f t="shared" si="0"/>
        <v>0</v>
      </c>
      <c r="E36" s="42"/>
      <c r="F36" s="42"/>
      <c r="G36" s="43"/>
      <c r="H36" s="44"/>
      <c r="I36" s="45"/>
      <c r="J36" s="47" t="s">
        <v>113</v>
      </c>
      <c r="K36" s="48"/>
      <c r="L36" s="48"/>
      <c r="M36" s="46"/>
      <c r="N36" s="46"/>
      <c r="O36" s="41">
        <f t="shared" si="1"/>
        <v>0</v>
      </c>
      <c r="S36" s="15" t="s">
        <v>29</v>
      </c>
    </row>
    <row r="37" spans="2:19" ht="49.5" customHeight="1" thickBot="1">
      <c r="B37" s="37">
        <v>17</v>
      </c>
      <c r="C37" s="38">
        <f t="shared" si="2"/>
        <v>0</v>
      </c>
      <c r="D37" s="38">
        <f t="shared" si="0"/>
        <v>0</v>
      </c>
      <c r="E37" s="42"/>
      <c r="F37" s="42"/>
      <c r="G37" s="43"/>
      <c r="H37" s="44"/>
      <c r="I37" s="45"/>
      <c r="J37" s="47" t="s">
        <v>113</v>
      </c>
      <c r="K37" s="48"/>
      <c r="L37" s="48"/>
      <c r="M37" s="46"/>
      <c r="N37" s="46"/>
      <c r="O37" s="41">
        <f t="shared" si="1"/>
        <v>0</v>
      </c>
      <c r="S37" s="15" t="s">
        <v>30</v>
      </c>
    </row>
    <row r="38" spans="2:19" ht="49.5" customHeight="1" thickBot="1">
      <c r="B38" s="37">
        <v>18</v>
      </c>
      <c r="C38" s="38">
        <f t="shared" si="2"/>
        <v>0</v>
      </c>
      <c r="D38" s="38">
        <f t="shared" si="0"/>
        <v>0</v>
      </c>
      <c r="E38" s="42"/>
      <c r="F38" s="42"/>
      <c r="G38" s="43"/>
      <c r="H38" s="44"/>
      <c r="I38" s="45"/>
      <c r="J38" s="47" t="s">
        <v>113</v>
      </c>
      <c r="K38" s="48"/>
      <c r="L38" s="48"/>
      <c r="M38" s="46"/>
      <c r="N38" s="46"/>
      <c r="O38" s="41">
        <f t="shared" si="1"/>
        <v>0</v>
      </c>
      <c r="S38" s="16" t="s">
        <v>31</v>
      </c>
    </row>
    <row r="39" spans="2:19" ht="49.5" customHeight="1" thickBot="1">
      <c r="B39" s="37">
        <v>19</v>
      </c>
      <c r="C39" s="38">
        <f t="shared" si="2"/>
        <v>0</v>
      </c>
      <c r="D39" s="38">
        <f t="shared" si="0"/>
        <v>0</v>
      </c>
      <c r="E39" s="42"/>
      <c r="F39" s="42"/>
      <c r="G39" s="43"/>
      <c r="H39" s="44"/>
      <c r="I39" s="45"/>
      <c r="J39" s="47" t="s">
        <v>113</v>
      </c>
      <c r="K39" s="48"/>
      <c r="L39" s="48"/>
      <c r="M39" s="46"/>
      <c r="N39" s="46"/>
      <c r="O39" s="41">
        <f t="shared" si="1"/>
        <v>0</v>
      </c>
      <c r="S39" s="15" t="s">
        <v>62</v>
      </c>
    </row>
    <row r="40" spans="2:19" ht="49.5" customHeight="1" thickBot="1">
      <c r="B40" s="37">
        <v>20</v>
      </c>
      <c r="C40" s="38">
        <f t="shared" si="2"/>
        <v>0</v>
      </c>
      <c r="D40" s="38">
        <f t="shared" si="0"/>
        <v>0</v>
      </c>
      <c r="E40" s="42"/>
      <c r="F40" s="42"/>
      <c r="G40" s="43"/>
      <c r="H40" s="44"/>
      <c r="I40" s="45"/>
      <c r="J40" s="47" t="s">
        <v>113</v>
      </c>
      <c r="K40" s="48"/>
      <c r="L40" s="48"/>
      <c r="M40" s="46"/>
      <c r="N40" s="46"/>
      <c r="O40" s="41">
        <f t="shared" si="1"/>
        <v>0</v>
      </c>
      <c r="S40" s="17" t="s">
        <v>122</v>
      </c>
    </row>
    <row r="41" spans="2:19" ht="49.5" customHeight="1" thickBot="1">
      <c r="B41" s="37">
        <v>21</v>
      </c>
      <c r="C41" s="38">
        <f t="shared" si="2"/>
        <v>0</v>
      </c>
      <c r="D41" s="38">
        <f t="shared" si="0"/>
        <v>0</v>
      </c>
      <c r="E41" s="42"/>
      <c r="F41" s="42"/>
      <c r="G41" s="43"/>
      <c r="H41" s="44"/>
      <c r="I41" s="45"/>
      <c r="J41" s="47" t="s">
        <v>113</v>
      </c>
      <c r="K41" s="48"/>
      <c r="L41" s="48"/>
      <c r="M41" s="46"/>
      <c r="N41" s="46"/>
      <c r="O41" s="41">
        <f t="shared" si="1"/>
        <v>0</v>
      </c>
      <c r="S41" s="18" t="s">
        <v>123</v>
      </c>
    </row>
    <row r="42" spans="2:19" ht="49.5" customHeight="1" thickBot="1">
      <c r="B42" s="37">
        <v>22</v>
      </c>
      <c r="C42" s="38">
        <f t="shared" si="2"/>
        <v>0</v>
      </c>
      <c r="D42" s="38">
        <f t="shared" si="0"/>
        <v>0</v>
      </c>
      <c r="E42" s="42"/>
      <c r="F42" s="42"/>
      <c r="G42" s="43"/>
      <c r="H42" s="44"/>
      <c r="I42" s="45"/>
      <c r="J42" s="47" t="s">
        <v>113</v>
      </c>
      <c r="K42" s="48"/>
      <c r="L42" s="48"/>
      <c r="M42" s="46"/>
      <c r="N42" s="46"/>
      <c r="O42" s="41">
        <f t="shared" si="1"/>
        <v>0</v>
      </c>
      <c r="S42" s="17" t="s">
        <v>48</v>
      </c>
    </row>
    <row r="43" spans="2:19" ht="49.5" customHeight="1" thickBot="1">
      <c r="B43" s="37">
        <v>23</v>
      </c>
      <c r="C43" s="38">
        <f t="shared" si="2"/>
        <v>0</v>
      </c>
      <c r="D43" s="38">
        <f t="shared" si="0"/>
        <v>0</v>
      </c>
      <c r="E43" s="42"/>
      <c r="F43" s="42"/>
      <c r="G43" s="43"/>
      <c r="H43" s="44"/>
      <c r="I43" s="45"/>
      <c r="J43" s="47" t="s">
        <v>113</v>
      </c>
      <c r="K43" s="48"/>
      <c r="L43" s="48"/>
      <c r="M43" s="46"/>
      <c r="N43" s="46"/>
      <c r="O43" s="41">
        <f t="shared" si="1"/>
        <v>0</v>
      </c>
      <c r="S43" s="18" t="s">
        <v>32</v>
      </c>
    </row>
    <row r="44" spans="2:19" ht="49.5" customHeight="1" thickBot="1">
      <c r="B44" s="37">
        <v>24</v>
      </c>
      <c r="C44" s="38">
        <f t="shared" si="2"/>
        <v>0</v>
      </c>
      <c r="D44" s="38">
        <f t="shared" si="0"/>
        <v>0</v>
      </c>
      <c r="E44" s="42"/>
      <c r="F44" s="42"/>
      <c r="G44" s="43"/>
      <c r="H44" s="44"/>
      <c r="I44" s="45"/>
      <c r="J44" s="47" t="s">
        <v>113</v>
      </c>
      <c r="K44" s="48"/>
      <c r="L44" s="48"/>
      <c r="M44" s="46"/>
      <c r="N44" s="46"/>
      <c r="O44" s="41">
        <f t="shared" si="1"/>
        <v>0</v>
      </c>
      <c r="S44" s="18" t="s">
        <v>124</v>
      </c>
    </row>
    <row r="45" spans="2:19" ht="49.5" customHeight="1" thickBot="1">
      <c r="B45" s="37">
        <v>25</v>
      </c>
      <c r="C45" s="38">
        <f t="shared" si="2"/>
        <v>0</v>
      </c>
      <c r="D45" s="38">
        <f t="shared" si="0"/>
        <v>0</v>
      </c>
      <c r="E45" s="42"/>
      <c r="F45" s="42"/>
      <c r="G45" s="43"/>
      <c r="H45" s="44"/>
      <c r="I45" s="45"/>
      <c r="J45" s="47" t="s">
        <v>113</v>
      </c>
      <c r="K45" s="48"/>
      <c r="L45" s="48"/>
      <c r="M45" s="46"/>
      <c r="N45" s="46"/>
      <c r="O45" s="41">
        <f t="shared" si="1"/>
        <v>0</v>
      </c>
      <c r="S45" s="18" t="s">
        <v>49</v>
      </c>
    </row>
    <row r="46" spans="2:19" ht="49.5" customHeight="1" thickBot="1">
      <c r="B46" s="37">
        <v>26</v>
      </c>
      <c r="C46" s="38">
        <f t="shared" si="2"/>
        <v>0</v>
      </c>
      <c r="D46" s="38">
        <f t="shared" si="0"/>
        <v>0</v>
      </c>
      <c r="E46" s="42"/>
      <c r="F46" s="42"/>
      <c r="G46" s="43"/>
      <c r="H46" s="44"/>
      <c r="I46" s="45"/>
      <c r="J46" s="47" t="s">
        <v>113</v>
      </c>
      <c r="K46" s="48"/>
      <c r="L46" s="48"/>
      <c r="M46" s="46"/>
      <c r="N46" s="46"/>
      <c r="O46" s="41">
        <f t="shared" si="1"/>
        <v>0</v>
      </c>
      <c r="S46" s="18" t="s">
        <v>50</v>
      </c>
    </row>
    <row r="47" spans="2:19" ht="49.5" customHeight="1" thickBot="1">
      <c r="B47" s="37">
        <v>27</v>
      </c>
      <c r="C47" s="38">
        <f t="shared" si="2"/>
        <v>0</v>
      </c>
      <c r="D47" s="38">
        <f t="shared" si="0"/>
        <v>0</v>
      </c>
      <c r="E47" s="42"/>
      <c r="F47" s="42"/>
      <c r="G47" s="43"/>
      <c r="H47" s="44"/>
      <c r="I47" s="45"/>
      <c r="J47" s="47" t="s">
        <v>113</v>
      </c>
      <c r="K47" s="48"/>
      <c r="L47" s="48"/>
      <c r="M47" s="46"/>
      <c r="N47" s="46"/>
      <c r="O47" s="41">
        <f t="shared" si="1"/>
        <v>0</v>
      </c>
      <c r="S47" s="18" t="s">
        <v>51</v>
      </c>
    </row>
    <row r="48" spans="2:19" ht="49.5" customHeight="1" thickBot="1">
      <c r="B48" s="37">
        <v>28</v>
      </c>
      <c r="C48" s="38">
        <f t="shared" si="2"/>
        <v>0</v>
      </c>
      <c r="D48" s="38">
        <f t="shared" si="0"/>
        <v>0</v>
      </c>
      <c r="E48" s="42"/>
      <c r="F48" s="42"/>
      <c r="G48" s="43"/>
      <c r="H48" s="44"/>
      <c r="I48" s="45"/>
      <c r="J48" s="47" t="s">
        <v>113</v>
      </c>
      <c r="K48" s="48"/>
      <c r="L48" s="48"/>
      <c r="M48" s="46"/>
      <c r="N48" s="46"/>
      <c r="O48" s="41">
        <f t="shared" si="1"/>
        <v>0</v>
      </c>
      <c r="S48" s="18" t="s">
        <v>103</v>
      </c>
    </row>
    <row r="49" spans="2:19" ht="49.5" customHeight="1" thickBot="1">
      <c r="B49" s="37">
        <v>29</v>
      </c>
      <c r="C49" s="38">
        <f t="shared" si="2"/>
        <v>0</v>
      </c>
      <c r="D49" s="38">
        <f t="shared" si="0"/>
        <v>0</v>
      </c>
      <c r="E49" s="42"/>
      <c r="F49" s="42"/>
      <c r="G49" s="43"/>
      <c r="H49" s="44"/>
      <c r="I49" s="45"/>
      <c r="J49" s="47" t="s">
        <v>113</v>
      </c>
      <c r="K49" s="48"/>
      <c r="L49" s="48"/>
      <c r="M49" s="46"/>
      <c r="N49" s="46"/>
      <c r="O49" s="41">
        <f t="shared" si="1"/>
        <v>0</v>
      </c>
      <c r="S49" s="18" t="s">
        <v>102</v>
      </c>
    </row>
    <row r="50" spans="2:19" ht="49.5" customHeight="1" thickBot="1">
      <c r="B50" s="50">
        <v>30</v>
      </c>
      <c r="C50" s="51">
        <f t="shared" si="2"/>
        <v>0</v>
      </c>
      <c r="D50" s="51">
        <f t="shared" si="0"/>
        <v>0</v>
      </c>
      <c r="E50" s="52"/>
      <c r="F50" s="52"/>
      <c r="G50" s="52"/>
      <c r="H50" s="53"/>
      <c r="I50" s="54"/>
      <c r="J50" s="55" t="s">
        <v>113</v>
      </c>
      <c r="K50" s="56"/>
      <c r="L50" s="56"/>
      <c r="M50" s="57"/>
      <c r="N50" s="57"/>
      <c r="O50" s="58">
        <f t="shared" si="1"/>
        <v>0</v>
      </c>
    </row>
    <row r="51" spans="2:19" ht="30" customHeight="1"/>
    <row r="106" spans="10:10">
      <c r="J106"/>
    </row>
  </sheetData>
  <sheetProtection autoFilter="0"/>
  <mergeCells count="25">
    <mergeCell ref="O2:O5"/>
    <mergeCell ref="C3:F4"/>
    <mergeCell ref="C5:F5"/>
    <mergeCell ref="A1:D1"/>
    <mergeCell ref="C2:F2"/>
    <mergeCell ref="K2:L5"/>
    <mergeCell ref="M2:M5"/>
    <mergeCell ref="N2:N5"/>
    <mergeCell ref="C6:F6"/>
    <mergeCell ref="K6:L6"/>
    <mergeCell ref="B12:B17"/>
    <mergeCell ref="C12:C17"/>
    <mergeCell ref="D12:D17"/>
    <mergeCell ref="E12:E17"/>
    <mergeCell ref="F12:F17"/>
    <mergeCell ref="G12:H12"/>
    <mergeCell ref="I12:I17"/>
    <mergeCell ref="J12:M12"/>
    <mergeCell ref="N12:N17"/>
    <mergeCell ref="O12:O17"/>
    <mergeCell ref="G13:G17"/>
    <mergeCell ref="H13:H17"/>
    <mergeCell ref="J13:J17"/>
    <mergeCell ref="K13:L13"/>
    <mergeCell ref="M13:M17"/>
  </mergeCells>
  <phoneticPr fontId="1"/>
  <conditionalFormatting sqref="K6 N6:O6 M18:O20 O21:O50 C21:D50">
    <cfRule type="cellIs" dxfId="1" priority="2" operator="equal">
      <formula>0</formula>
    </cfRule>
  </conditionalFormatting>
  <conditionalFormatting sqref="K6 N6:O6 M18:O20 O21:O50">
    <cfRule type="cellIs" dxfId="0" priority="1" operator="equal">
      <formula>0</formula>
    </cfRule>
  </conditionalFormatting>
  <dataValidations count="9">
    <dataValidation type="list" allowBlank="1" showInputMessage="1" showErrorMessage="1" sqref="N18:N50" xr:uid="{5456D739-BB05-491C-8094-B0BA22E4CCB4}">
      <formula1>$X$19:$X$22</formula1>
    </dataValidation>
    <dataValidation type="list" allowBlank="1" showInputMessage="1" showErrorMessage="1" sqref="M18:M50" xr:uid="{1C8E296D-B21B-4604-A758-FE6794C506FC}">
      <formula1>$U$5:$U$7</formula1>
    </dataValidation>
    <dataValidation type="list" allowBlank="1" showInputMessage="1" showErrorMessage="1" sqref="E18:E50" xr:uid="{41321A33-0D65-45E8-98EB-86AB6603A962}">
      <formula1>$U$20:$U$25</formula1>
    </dataValidation>
    <dataValidation type="list" allowBlank="1" showInputMessage="1" showErrorMessage="1" sqref="C3:F4" xr:uid="{C28CFD0E-5133-4B9B-97E9-EA7508575AA5}">
      <formula1>$S$13:$S$49</formula1>
    </dataValidation>
    <dataValidation type="list" allowBlank="1" showInputMessage="1" showErrorMessage="1" sqref="N18:N20" xr:uid="{FE8D773D-C573-4D3D-955C-E55A70BB1E5C}">
      <formula1>$X$19:$X$19</formula1>
    </dataValidation>
    <dataValidation type="list" allowBlank="1" showInputMessage="1" showErrorMessage="1" sqref="I18:I50" xr:uid="{3AF7CC15-4CF3-4891-9900-B30A90A27B31}">
      <formula1>$X$11:$X$17</formula1>
    </dataValidation>
    <dataValidation type="list" allowBlank="1" showInputMessage="1" showErrorMessage="1" sqref="C6:F6" xr:uid="{D3EDE132-C7CD-43DA-BFE6-28516F6B9A53}">
      <formula1>$U$13:$U$18</formula1>
    </dataValidation>
    <dataValidation type="list" allowBlank="1" showInputMessage="1" showErrorMessage="1" sqref="H18:H50" xr:uid="{3CA5C0DF-CDCB-4DD7-A3EA-720E5CB41F23}">
      <formula1>$S$9:$S$11</formula1>
    </dataValidation>
    <dataValidation type="list" allowBlank="1" showInputMessage="1" showErrorMessage="1" sqref="G18:G50" xr:uid="{6AF6B4B5-F0C0-4463-9CA1-045C0FF42B51}">
      <formula1>$T$5:$T$6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6" orientation="portrait" verticalDpi="300" r:id="rId1"/>
  <rowBreaks count="2" manualBreakCount="2">
    <brk id="31" max="14" man="1"/>
    <brk id="50" max="1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6"/>
  <sheetViews>
    <sheetView tabSelected="1" view="pageBreakPreview" zoomScale="80" zoomScaleSheetLayoutView="80" workbookViewId="0">
      <selection activeCell="P20" sqref="P20"/>
    </sheetView>
  </sheetViews>
  <sheetFormatPr defaultRowHeight="13.5"/>
  <cols>
    <col min="1" max="1" width="2" customWidth="1"/>
    <col min="2" max="2" width="3.625" style="1" bestFit="1" customWidth="1"/>
    <col min="3" max="5" width="7.25" customWidth="1"/>
    <col min="7" max="8" width="4.625" customWidth="1"/>
    <col min="9" max="9" width="6.375" customWidth="1"/>
    <col min="10" max="10" width="10.625" style="22" customWidth="1"/>
    <col min="11" max="12" width="8.125" customWidth="1"/>
    <col min="13" max="15" width="15.625" customWidth="1"/>
  </cols>
  <sheetData>
    <row r="1" spans="1:24" ht="15.75" customHeight="1" thickBot="1">
      <c r="A1" s="102" t="s">
        <v>7</v>
      </c>
      <c r="B1" s="102"/>
      <c r="C1" s="102"/>
      <c r="D1" s="102"/>
    </row>
    <row r="2" spans="1:24" ht="13.5" customHeight="1" thickBot="1">
      <c r="C2" s="103" t="s">
        <v>52</v>
      </c>
      <c r="D2" s="103"/>
      <c r="E2" s="103"/>
      <c r="F2" s="103"/>
      <c r="I2" s="11"/>
      <c r="K2" s="91" t="s">
        <v>94</v>
      </c>
      <c r="L2" s="88"/>
      <c r="M2" s="89" t="s">
        <v>70</v>
      </c>
      <c r="N2" s="88" t="s">
        <v>63</v>
      </c>
      <c r="O2" s="87" t="s">
        <v>71</v>
      </c>
    </row>
    <row r="3" spans="1:24" ht="13.5" customHeight="1" thickBot="1">
      <c r="C3" s="104"/>
      <c r="D3" s="105"/>
      <c r="E3" s="105"/>
      <c r="F3" s="106"/>
      <c r="I3" s="11"/>
      <c r="K3" s="91"/>
      <c r="L3" s="88"/>
      <c r="M3" s="89"/>
      <c r="N3" s="88"/>
      <c r="O3" s="87"/>
    </row>
    <row r="4" spans="1:24" ht="13.5" customHeight="1" thickBot="1">
      <c r="C4" s="107"/>
      <c r="D4" s="108"/>
      <c r="E4" s="108"/>
      <c r="F4" s="109"/>
      <c r="I4" s="11"/>
      <c r="K4" s="91"/>
      <c r="L4" s="88"/>
      <c r="M4" s="89"/>
      <c r="N4" s="88"/>
      <c r="O4" s="87"/>
    </row>
    <row r="5" spans="1:24" ht="14.25" customHeight="1" thickBot="1">
      <c r="C5" s="103" t="s">
        <v>53</v>
      </c>
      <c r="D5" s="103"/>
      <c r="E5" s="103"/>
      <c r="F5" s="103"/>
      <c r="I5" s="11"/>
      <c r="K5" s="91"/>
      <c r="L5" s="88"/>
      <c r="M5" s="89"/>
      <c r="N5" s="88"/>
      <c r="O5" s="87"/>
      <c r="T5" t="s">
        <v>12</v>
      </c>
      <c r="U5" s="2">
        <v>7000</v>
      </c>
    </row>
    <row r="6" spans="1:24" ht="27" customHeight="1" thickBot="1">
      <c r="C6" s="111"/>
      <c r="D6" s="112"/>
      <c r="E6" s="112"/>
      <c r="F6" s="113"/>
      <c r="I6" s="12"/>
      <c r="K6" s="100">
        <f>SUM(K21:L50)</f>
        <v>0</v>
      </c>
      <c r="L6" s="101"/>
      <c r="M6" s="24">
        <f>SUM(M21:M50)</f>
        <v>0</v>
      </c>
      <c r="N6" s="23">
        <f>SUM(N21:N50)</f>
        <v>0</v>
      </c>
      <c r="O6" s="25">
        <f>SUM(O21:O50)</f>
        <v>0</v>
      </c>
      <c r="U6" s="2">
        <v>14000</v>
      </c>
    </row>
    <row r="7" spans="1:24" ht="25.15" customHeight="1">
      <c r="B7" s="1" t="s">
        <v>8</v>
      </c>
      <c r="C7" t="s">
        <v>96</v>
      </c>
    </row>
    <row r="8" spans="1:24" ht="25.15" customHeight="1">
      <c r="B8" s="1" t="s">
        <v>8</v>
      </c>
      <c r="C8" t="s">
        <v>107</v>
      </c>
    </row>
    <row r="9" spans="1:24" ht="25.15" customHeight="1">
      <c r="B9" s="1" t="s">
        <v>8</v>
      </c>
      <c r="C9" s="13" t="s">
        <v>64</v>
      </c>
      <c r="S9" t="s">
        <v>82</v>
      </c>
    </row>
    <row r="10" spans="1:24" ht="25.15" customHeight="1">
      <c r="B10" s="1" t="s">
        <v>8</v>
      </c>
      <c r="C10" s="13" t="s">
        <v>118</v>
      </c>
      <c r="S10" t="s">
        <v>83</v>
      </c>
    </row>
    <row r="11" spans="1:24" ht="25.15" customHeight="1" thickBot="1">
      <c r="C11" t="s">
        <v>87</v>
      </c>
      <c r="X11" s="10" t="s">
        <v>65</v>
      </c>
    </row>
    <row r="12" spans="1:24" ht="25.15" customHeight="1">
      <c r="B12" s="116" t="s">
        <v>9</v>
      </c>
      <c r="C12" s="119" t="s">
        <v>10</v>
      </c>
      <c r="D12" s="122" t="s">
        <v>11</v>
      </c>
      <c r="E12" s="125" t="s">
        <v>108</v>
      </c>
      <c r="F12" s="126" t="s">
        <v>109</v>
      </c>
      <c r="G12" s="90" t="s">
        <v>110</v>
      </c>
      <c r="H12" s="90"/>
      <c r="I12" s="130" t="s">
        <v>111</v>
      </c>
      <c r="J12" s="114" t="s">
        <v>97</v>
      </c>
      <c r="K12" s="115"/>
      <c r="L12" s="115"/>
      <c r="M12" s="115"/>
      <c r="N12" s="92" t="s">
        <v>116</v>
      </c>
      <c r="O12" s="95" t="s">
        <v>90</v>
      </c>
      <c r="X12" s="10" t="s">
        <v>66</v>
      </c>
    </row>
    <row r="13" spans="1:24" ht="30" customHeight="1">
      <c r="B13" s="117"/>
      <c r="C13" s="120"/>
      <c r="D13" s="123"/>
      <c r="E13" s="98"/>
      <c r="F13" s="110"/>
      <c r="G13" s="128" t="s">
        <v>81</v>
      </c>
      <c r="H13" s="128" t="s">
        <v>98</v>
      </c>
      <c r="I13" s="131"/>
      <c r="J13" s="98" t="s">
        <v>112</v>
      </c>
      <c r="K13" s="110" t="s">
        <v>114</v>
      </c>
      <c r="L13" s="110"/>
      <c r="M13" s="93" t="s">
        <v>115</v>
      </c>
      <c r="N13" s="93"/>
      <c r="O13" s="96"/>
      <c r="S13" s="14" t="s">
        <v>37</v>
      </c>
      <c r="U13" s="10" t="s">
        <v>15</v>
      </c>
      <c r="X13" s="10" t="s">
        <v>67</v>
      </c>
    </row>
    <row r="14" spans="1:24" ht="18" customHeight="1">
      <c r="B14" s="117"/>
      <c r="C14" s="120"/>
      <c r="D14" s="123"/>
      <c r="E14" s="98"/>
      <c r="F14" s="110"/>
      <c r="G14" s="128"/>
      <c r="H14" s="128"/>
      <c r="I14" s="131"/>
      <c r="J14" s="98"/>
      <c r="K14" s="27"/>
      <c r="L14" s="27"/>
      <c r="M14" s="93"/>
      <c r="N14" s="93"/>
      <c r="O14" s="96"/>
      <c r="S14" s="14" t="s">
        <v>119</v>
      </c>
      <c r="U14" s="10" t="s">
        <v>17</v>
      </c>
      <c r="X14" s="10" t="s">
        <v>68</v>
      </c>
    </row>
    <row r="15" spans="1:24" ht="18" customHeight="1">
      <c r="B15" s="117"/>
      <c r="C15" s="120"/>
      <c r="D15" s="123"/>
      <c r="E15" s="98"/>
      <c r="F15" s="110"/>
      <c r="G15" s="128"/>
      <c r="H15" s="128"/>
      <c r="I15" s="131"/>
      <c r="J15" s="98"/>
      <c r="K15" s="28" t="s">
        <v>39</v>
      </c>
      <c r="L15" s="28" t="s">
        <v>39</v>
      </c>
      <c r="M15" s="93"/>
      <c r="N15" s="93"/>
      <c r="O15" s="96"/>
      <c r="S15" s="15" t="s">
        <v>16</v>
      </c>
      <c r="U15" s="10" t="s">
        <v>19</v>
      </c>
      <c r="X15" s="10" t="s">
        <v>100</v>
      </c>
    </row>
    <row r="16" spans="1:24" ht="18" customHeight="1">
      <c r="B16" s="117"/>
      <c r="C16" s="120"/>
      <c r="D16" s="123"/>
      <c r="E16" s="98"/>
      <c r="F16" s="110"/>
      <c r="G16" s="128"/>
      <c r="H16" s="128"/>
      <c r="I16" s="131"/>
      <c r="J16" s="98"/>
      <c r="K16" s="29"/>
      <c r="L16" s="29"/>
      <c r="M16" s="93"/>
      <c r="N16" s="93"/>
      <c r="O16" s="96"/>
      <c r="S16" s="15" t="s">
        <v>18</v>
      </c>
      <c r="U16" s="10" t="s">
        <v>20</v>
      </c>
      <c r="X16" s="10" t="s">
        <v>69</v>
      </c>
    </row>
    <row r="17" spans="2:24" ht="18" customHeight="1" thickBot="1">
      <c r="B17" s="118"/>
      <c r="C17" s="121"/>
      <c r="D17" s="124"/>
      <c r="E17" s="99"/>
      <c r="F17" s="127"/>
      <c r="G17" s="129"/>
      <c r="H17" s="129"/>
      <c r="I17" s="132"/>
      <c r="J17" s="99"/>
      <c r="K17" s="30" t="s">
        <v>38</v>
      </c>
      <c r="L17" s="30" t="s">
        <v>38</v>
      </c>
      <c r="M17" s="94"/>
      <c r="N17" s="94"/>
      <c r="O17" s="97"/>
      <c r="S17" s="15" t="s">
        <v>105</v>
      </c>
      <c r="U17" s="10" t="s">
        <v>54</v>
      </c>
      <c r="X17" s="10" t="s">
        <v>125</v>
      </c>
    </row>
    <row r="18" spans="2:24" ht="50.25" customHeight="1" thickBot="1">
      <c r="B18" s="35" t="s">
        <v>84</v>
      </c>
      <c r="C18" s="36" t="s">
        <v>89</v>
      </c>
      <c r="D18" s="36" t="s">
        <v>101</v>
      </c>
      <c r="E18" s="36" t="s">
        <v>21</v>
      </c>
      <c r="F18" s="36" t="s">
        <v>14</v>
      </c>
      <c r="G18" s="36" t="s">
        <v>12</v>
      </c>
      <c r="H18" s="39" t="s">
        <v>83</v>
      </c>
      <c r="I18" s="40" t="s">
        <v>65</v>
      </c>
      <c r="J18" s="59" t="s">
        <v>113</v>
      </c>
      <c r="K18" s="49"/>
      <c r="L18" s="49"/>
      <c r="M18" s="33"/>
      <c r="N18" s="33">
        <v>2000</v>
      </c>
      <c r="O18" s="34">
        <f>M18+N18</f>
        <v>2000</v>
      </c>
      <c r="S18" s="15" t="s">
        <v>40</v>
      </c>
      <c r="U18" s="10" t="s">
        <v>55</v>
      </c>
    </row>
    <row r="19" spans="2:24" ht="50.25" customHeight="1" thickBot="1">
      <c r="B19" s="35" t="s">
        <v>85</v>
      </c>
      <c r="C19" s="71" t="s">
        <v>106</v>
      </c>
      <c r="D19" s="71" t="s">
        <v>101</v>
      </c>
      <c r="E19" s="71" t="s">
        <v>13</v>
      </c>
      <c r="F19" s="71" t="s">
        <v>99</v>
      </c>
      <c r="G19" s="71" t="s">
        <v>12</v>
      </c>
      <c r="H19" s="72" t="s">
        <v>82</v>
      </c>
      <c r="I19" s="73" t="s">
        <v>66</v>
      </c>
      <c r="J19" s="74" t="s">
        <v>113</v>
      </c>
      <c r="K19" s="75">
        <v>5560</v>
      </c>
      <c r="L19" s="75">
        <v>6000</v>
      </c>
      <c r="M19" s="76">
        <v>7000</v>
      </c>
      <c r="N19" s="33"/>
      <c r="O19" s="34">
        <f>M19+N19</f>
        <v>7000</v>
      </c>
      <c r="S19" s="15" t="s">
        <v>120</v>
      </c>
      <c r="X19" s="32">
        <v>2000</v>
      </c>
    </row>
    <row r="20" spans="2:24" ht="50.25" customHeight="1" thickBot="1">
      <c r="B20" s="70" t="s">
        <v>88</v>
      </c>
      <c r="C20" s="71" t="s">
        <v>106</v>
      </c>
      <c r="D20" s="71" t="s">
        <v>101</v>
      </c>
      <c r="E20" s="71" t="s">
        <v>43</v>
      </c>
      <c r="F20" s="71" t="s">
        <v>99</v>
      </c>
      <c r="G20" s="71"/>
      <c r="H20" s="72" t="s">
        <v>83</v>
      </c>
      <c r="I20" s="73" t="s">
        <v>66</v>
      </c>
      <c r="J20" s="74" t="s">
        <v>113</v>
      </c>
      <c r="K20" s="75">
        <v>5560</v>
      </c>
      <c r="L20" s="75">
        <v>6000</v>
      </c>
      <c r="M20" s="76"/>
      <c r="N20" s="76"/>
      <c r="O20" s="77">
        <f>M20+N20</f>
        <v>0</v>
      </c>
      <c r="S20" s="15" t="s">
        <v>121</v>
      </c>
      <c r="U20" s="21" t="s">
        <v>13</v>
      </c>
      <c r="X20" s="32">
        <v>3000</v>
      </c>
    </row>
    <row r="21" spans="2:24" ht="49.5" customHeight="1" thickBot="1">
      <c r="B21" s="60">
        <v>1</v>
      </c>
      <c r="C21" s="61">
        <f>$C$3</f>
        <v>0</v>
      </c>
      <c r="D21" s="61">
        <f t="shared" ref="D21" si="0">$C$6</f>
        <v>0</v>
      </c>
      <c r="E21" s="62"/>
      <c r="F21" s="62"/>
      <c r="G21" s="63"/>
      <c r="H21" s="64"/>
      <c r="I21" s="65"/>
      <c r="J21" s="66" t="s">
        <v>113</v>
      </c>
      <c r="K21" s="67"/>
      <c r="L21" s="67"/>
      <c r="M21" s="68"/>
      <c r="N21" s="68"/>
      <c r="O21" s="69">
        <f t="shared" ref="O21" si="1">N21+M21</f>
        <v>0</v>
      </c>
      <c r="S21" s="15" t="s">
        <v>59</v>
      </c>
      <c r="U21" s="21" t="s">
        <v>21</v>
      </c>
      <c r="X21" s="32">
        <v>4000</v>
      </c>
    </row>
    <row r="22" spans="2:24" ht="49.5" customHeight="1" thickBot="1">
      <c r="B22" s="37">
        <v>2</v>
      </c>
      <c r="C22" s="38">
        <f t="shared" ref="C22:C50" si="2">$C$3</f>
        <v>0</v>
      </c>
      <c r="D22" s="38">
        <f t="shared" ref="D22:D50" si="3">$C$6</f>
        <v>0</v>
      </c>
      <c r="E22" s="42"/>
      <c r="F22" s="42"/>
      <c r="G22" s="43"/>
      <c r="H22" s="44"/>
      <c r="I22" s="45"/>
      <c r="J22" s="47" t="s">
        <v>113</v>
      </c>
      <c r="K22" s="48"/>
      <c r="L22" s="48"/>
      <c r="M22" s="46"/>
      <c r="N22" s="46"/>
      <c r="O22" s="41">
        <f t="shared" ref="O22:O50" si="4">N22+M22</f>
        <v>0</v>
      </c>
      <c r="S22" s="15" t="s">
        <v>60</v>
      </c>
      <c r="U22" s="21" t="s">
        <v>86</v>
      </c>
      <c r="X22" s="32">
        <v>6000</v>
      </c>
    </row>
    <row r="23" spans="2:24" ht="49.5" customHeight="1" thickBot="1">
      <c r="B23" s="37">
        <v>3</v>
      </c>
      <c r="C23" s="38">
        <f t="shared" si="2"/>
        <v>0</v>
      </c>
      <c r="D23" s="38">
        <f t="shared" si="3"/>
        <v>0</v>
      </c>
      <c r="E23" s="42"/>
      <c r="F23" s="42"/>
      <c r="G23" s="43"/>
      <c r="H23" s="44"/>
      <c r="I23" s="45"/>
      <c r="J23" s="47" t="s">
        <v>113</v>
      </c>
      <c r="K23" s="48"/>
      <c r="L23" s="48"/>
      <c r="M23" s="46"/>
      <c r="N23" s="46"/>
      <c r="O23" s="41">
        <f t="shared" si="4"/>
        <v>0</v>
      </c>
      <c r="S23" s="15" t="s">
        <v>61</v>
      </c>
      <c r="U23" s="21" t="s">
        <v>41</v>
      </c>
    </row>
    <row r="24" spans="2:24" ht="49.5" customHeight="1" thickBot="1">
      <c r="B24" s="37">
        <v>4</v>
      </c>
      <c r="C24" s="38">
        <f t="shared" si="2"/>
        <v>0</v>
      </c>
      <c r="D24" s="38">
        <f t="shared" si="3"/>
        <v>0</v>
      </c>
      <c r="E24" s="42"/>
      <c r="F24" s="42"/>
      <c r="G24" s="43"/>
      <c r="H24" s="44"/>
      <c r="I24" s="45"/>
      <c r="J24" s="47" t="s">
        <v>113</v>
      </c>
      <c r="K24" s="48"/>
      <c r="L24" s="48"/>
      <c r="M24" s="46"/>
      <c r="N24" s="46"/>
      <c r="O24" s="41">
        <f t="shared" si="4"/>
        <v>0</v>
      </c>
      <c r="S24" s="15" t="s">
        <v>42</v>
      </c>
      <c r="U24" s="21" t="s">
        <v>43</v>
      </c>
    </row>
    <row r="25" spans="2:24" ht="49.5" customHeight="1" thickBot="1">
      <c r="B25" s="37">
        <v>5</v>
      </c>
      <c r="C25" s="38">
        <f t="shared" si="2"/>
        <v>0</v>
      </c>
      <c r="D25" s="38">
        <f t="shared" si="3"/>
        <v>0</v>
      </c>
      <c r="E25" s="42"/>
      <c r="F25" s="42"/>
      <c r="G25" s="43"/>
      <c r="H25" s="44"/>
      <c r="I25" s="45"/>
      <c r="J25" s="47" t="s">
        <v>113</v>
      </c>
      <c r="K25" s="48"/>
      <c r="L25" s="48"/>
      <c r="M25" s="46"/>
      <c r="N25" s="46"/>
      <c r="O25" s="41">
        <f t="shared" si="4"/>
        <v>0</v>
      </c>
      <c r="S25" s="16" t="s">
        <v>44</v>
      </c>
      <c r="U25" s="21"/>
    </row>
    <row r="26" spans="2:24" ht="49.5" customHeight="1" thickBot="1">
      <c r="B26" s="37">
        <v>6</v>
      </c>
      <c r="C26" s="38">
        <f t="shared" si="2"/>
        <v>0</v>
      </c>
      <c r="D26" s="38">
        <f t="shared" si="3"/>
        <v>0</v>
      </c>
      <c r="E26" s="42"/>
      <c r="F26" s="42"/>
      <c r="G26" s="43"/>
      <c r="H26" s="44"/>
      <c r="I26" s="45"/>
      <c r="J26" s="47" t="s">
        <v>113</v>
      </c>
      <c r="K26" s="48"/>
      <c r="L26" s="48"/>
      <c r="M26" s="46"/>
      <c r="N26" s="46"/>
      <c r="O26" s="41">
        <f t="shared" si="4"/>
        <v>0</v>
      </c>
      <c r="S26" s="15" t="s">
        <v>22</v>
      </c>
    </row>
    <row r="27" spans="2:24" ht="49.5" customHeight="1" thickBot="1">
      <c r="B27" s="37">
        <v>7</v>
      </c>
      <c r="C27" s="38">
        <f t="shared" si="2"/>
        <v>0</v>
      </c>
      <c r="D27" s="38">
        <f t="shared" si="3"/>
        <v>0</v>
      </c>
      <c r="E27" s="42"/>
      <c r="F27" s="42"/>
      <c r="G27" s="43"/>
      <c r="H27" s="44"/>
      <c r="I27" s="45"/>
      <c r="J27" s="47" t="s">
        <v>113</v>
      </c>
      <c r="K27" s="48"/>
      <c r="L27" s="48"/>
      <c r="M27" s="46"/>
      <c r="N27" s="46"/>
      <c r="O27" s="41">
        <f t="shared" si="4"/>
        <v>0</v>
      </c>
      <c r="S27" s="15" t="s">
        <v>45</v>
      </c>
    </row>
    <row r="28" spans="2:24" ht="49.5" customHeight="1" thickBot="1">
      <c r="B28" s="37">
        <v>8</v>
      </c>
      <c r="C28" s="38">
        <f t="shared" si="2"/>
        <v>0</v>
      </c>
      <c r="D28" s="38">
        <f t="shared" si="3"/>
        <v>0</v>
      </c>
      <c r="E28" s="42"/>
      <c r="F28" s="42"/>
      <c r="G28" s="43"/>
      <c r="H28" s="44"/>
      <c r="I28" s="45"/>
      <c r="J28" s="47" t="s">
        <v>113</v>
      </c>
      <c r="K28" s="48"/>
      <c r="L28" s="48"/>
      <c r="M28" s="46"/>
      <c r="N28" s="46"/>
      <c r="O28" s="41">
        <f t="shared" si="4"/>
        <v>0</v>
      </c>
      <c r="S28" s="15" t="s">
        <v>23</v>
      </c>
    </row>
    <row r="29" spans="2:24" ht="49.5" customHeight="1" thickBot="1">
      <c r="B29" s="37">
        <v>9</v>
      </c>
      <c r="C29" s="38">
        <f t="shared" si="2"/>
        <v>0</v>
      </c>
      <c r="D29" s="38">
        <f t="shared" si="3"/>
        <v>0</v>
      </c>
      <c r="E29" s="42"/>
      <c r="F29" s="42"/>
      <c r="G29" s="43"/>
      <c r="H29" s="44"/>
      <c r="I29" s="45"/>
      <c r="J29" s="47" t="s">
        <v>113</v>
      </c>
      <c r="K29" s="48"/>
      <c r="L29" s="48"/>
      <c r="M29" s="46"/>
      <c r="N29" s="46"/>
      <c r="O29" s="41">
        <f t="shared" si="4"/>
        <v>0</v>
      </c>
      <c r="S29" s="15" t="s">
        <v>24</v>
      </c>
    </row>
    <row r="30" spans="2:24" ht="49.5" customHeight="1" thickBot="1">
      <c r="B30" s="37">
        <v>10</v>
      </c>
      <c r="C30" s="38">
        <f t="shared" si="2"/>
        <v>0</v>
      </c>
      <c r="D30" s="38">
        <f t="shared" si="3"/>
        <v>0</v>
      </c>
      <c r="E30" s="42"/>
      <c r="F30" s="42"/>
      <c r="G30" s="43"/>
      <c r="H30" s="44"/>
      <c r="I30" s="45"/>
      <c r="J30" s="47" t="s">
        <v>113</v>
      </c>
      <c r="K30" s="48"/>
      <c r="L30" s="48"/>
      <c r="M30" s="46"/>
      <c r="N30" s="46"/>
      <c r="O30" s="41">
        <f t="shared" si="4"/>
        <v>0</v>
      </c>
      <c r="S30" s="15" t="s">
        <v>25</v>
      </c>
    </row>
    <row r="31" spans="2:24" ht="49.5" customHeight="1" thickBot="1">
      <c r="B31" s="50">
        <v>11</v>
      </c>
      <c r="C31" s="51">
        <f t="shared" si="2"/>
        <v>0</v>
      </c>
      <c r="D31" s="51">
        <f t="shared" si="3"/>
        <v>0</v>
      </c>
      <c r="E31" s="52"/>
      <c r="F31" s="52"/>
      <c r="G31" s="52"/>
      <c r="H31" s="53"/>
      <c r="I31" s="54"/>
      <c r="J31" s="55" t="s">
        <v>113</v>
      </c>
      <c r="K31" s="56"/>
      <c r="L31" s="56"/>
      <c r="M31" s="57"/>
      <c r="N31" s="57"/>
      <c r="O31" s="58">
        <f t="shared" si="4"/>
        <v>0</v>
      </c>
      <c r="S31" s="15" t="s">
        <v>46</v>
      </c>
    </row>
    <row r="32" spans="2:24" ht="49.5" customHeight="1" thickBot="1">
      <c r="B32" s="37">
        <v>12</v>
      </c>
      <c r="C32" s="38">
        <f t="shared" si="2"/>
        <v>0</v>
      </c>
      <c r="D32" s="38">
        <f t="shared" si="3"/>
        <v>0</v>
      </c>
      <c r="E32" s="42"/>
      <c r="F32" s="42"/>
      <c r="G32" s="43"/>
      <c r="H32" s="44"/>
      <c r="I32" s="45"/>
      <c r="J32" s="47" t="s">
        <v>113</v>
      </c>
      <c r="K32" s="48"/>
      <c r="L32" s="48"/>
      <c r="M32" s="46"/>
      <c r="N32" s="46"/>
      <c r="O32" s="41">
        <f t="shared" si="4"/>
        <v>0</v>
      </c>
      <c r="S32" s="15" t="s">
        <v>26</v>
      </c>
    </row>
    <row r="33" spans="2:19" ht="49.5" customHeight="1" thickBot="1">
      <c r="B33" s="37">
        <v>13</v>
      </c>
      <c r="C33" s="38">
        <f t="shared" si="2"/>
        <v>0</v>
      </c>
      <c r="D33" s="38">
        <f t="shared" si="3"/>
        <v>0</v>
      </c>
      <c r="E33" s="42"/>
      <c r="F33" s="42"/>
      <c r="G33" s="43"/>
      <c r="H33" s="44"/>
      <c r="I33" s="45"/>
      <c r="J33" s="47" t="s">
        <v>113</v>
      </c>
      <c r="K33" s="48"/>
      <c r="L33" s="48"/>
      <c r="M33" s="46"/>
      <c r="N33" s="46"/>
      <c r="O33" s="41">
        <f t="shared" si="4"/>
        <v>0</v>
      </c>
      <c r="S33" s="15" t="s">
        <v>47</v>
      </c>
    </row>
    <row r="34" spans="2:19" ht="49.5" customHeight="1" thickBot="1">
      <c r="B34" s="37">
        <v>14</v>
      </c>
      <c r="C34" s="38">
        <f t="shared" si="2"/>
        <v>0</v>
      </c>
      <c r="D34" s="38">
        <f t="shared" si="3"/>
        <v>0</v>
      </c>
      <c r="E34" s="42"/>
      <c r="F34" s="42"/>
      <c r="G34" s="43"/>
      <c r="H34" s="44"/>
      <c r="I34" s="45"/>
      <c r="J34" s="47" t="s">
        <v>113</v>
      </c>
      <c r="K34" s="48"/>
      <c r="L34" s="48"/>
      <c r="M34" s="46"/>
      <c r="N34" s="46"/>
      <c r="O34" s="41">
        <f t="shared" si="4"/>
        <v>0</v>
      </c>
      <c r="S34" s="15" t="s">
        <v>27</v>
      </c>
    </row>
    <row r="35" spans="2:19" ht="49.5" customHeight="1" thickBot="1">
      <c r="B35" s="37">
        <v>15</v>
      </c>
      <c r="C35" s="38">
        <f t="shared" si="2"/>
        <v>0</v>
      </c>
      <c r="D35" s="38">
        <f t="shared" si="3"/>
        <v>0</v>
      </c>
      <c r="E35" s="42"/>
      <c r="F35" s="42"/>
      <c r="G35" s="43"/>
      <c r="H35" s="44"/>
      <c r="I35" s="45"/>
      <c r="J35" s="47" t="s">
        <v>113</v>
      </c>
      <c r="K35" s="48"/>
      <c r="L35" s="48"/>
      <c r="M35" s="46"/>
      <c r="N35" s="46"/>
      <c r="O35" s="41">
        <f t="shared" si="4"/>
        <v>0</v>
      </c>
      <c r="S35" s="15" t="s">
        <v>28</v>
      </c>
    </row>
    <row r="36" spans="2:19" ht="49.5" customHeight="1" thickBot="1">
      <c r="B36" s="37">
        <v>16</v>
      </c>
      <c r="C36" s="38">
        <f t="shared" si="2"/>
        <v>0</v>
      </c>
      <c r="D36" s="38">
        <f t="shared" si="3"/>
        <v>0</v>
      </c>
      <c r="E36" s="42"/>
      <c r="F36" s="42"/>
      <c r="G36" s="43"/>
      <c r="H36" s="44"/>
      <c r="I36" s="45"/>
      <c r="J36" s="47" t="s">
        <v>113</v>
      </c>
      <c r="K36" s="48"/>
      <c r="L36" s="48"/>
      <c r="M36" s="46"/>
      <c r="N36" s="46"/>
      <c r="O36" s="41">
        <f t="shared" si="4"/>
        <v>0</v>
      </c>
      <c r="S36" s="15" t="s">
        <v>29</v>
      </c>
    </row>
    <row r="37" spans="2:19" ht="49.5" customHeight="1" thickBot="1">
      <c r="B37" s="37">
        <v>17</v>
      </c>
      <c r="C37" s="38">
        <f t="shared" si="2"/>
        <v>0</v>
      </c>
      <c r="D37" s="38">
        <f t="shared" si="3"/>
        <v>0</v>
      </c>
      <c r="E37" s="42"/>
      <c r="F37" s="42"/>
      <c r="G37" s="43"/>
      <c r="H37" s="44"/>
      <c r="I37" s="45"/>
      <c r="J37" s="47" t="s">
        <v>113</v>
      </c>
      <c r="K37" s="48"/>
      <c r="L37" s="48"/>
      <c r="M37" s="46"/>
      <c r="N37" s="46"/>
      <c r="O37" s="41">
        <f t="shared" si="4"/>
        <v>0</v>
      </c>
      <c r="S37" s="15" t="s">
        <v>30</v>
      </c>
    </row>
    <row r="38" spans="2:19" ht="49.5" customHeight="1" thickBot="1">
      <c r="B38" s="37">
        <v>18</v>
      </c>
      <c r="C38" s="38">
        <f t="shared" si="2"/>
        <v>0</v>
      </c>
      <c r="D38" s="38">
        <f t="shared" si="3"/>
        <v>0</v>
      </c>
      <c r="E38" s="42"/>
      <c r="F38" s="42"/>
      <c r="G38" s="43"/>
      <c r="H38" s="44"/>
      <c r="I38" s="45"/>
      <c r="J38" s="47" t="s">
        <v>113</v>
      </c>
      <c r="K38" s="48"/>
      <c r="L38" s="48"/>
      <c r="M38" s="46"/>
      <c r="N38" s="46"/>
      <c r="O38" s="41">
        <f t="shared" si="4"/>
        <v>0</v>
      </c>
      <c r="S38" s="16" t="s">
        <v>31</v>
      </c>
    </row>
    <row r="39" spans="2:19" ht="49.5" customHeight="1" thickBot="1">
      <c r="B39" s="37">
        <v>19</v>
      </c>
      <c r="C39" s="38">
        <f t="shared" si="2"/>
        <v>0</v>
      </c>
      <c r="D39" s="38">
        <f t="shared" si="3"/>
        <v>0</v>
      </c>
      <c r="E39" s="42"/>
      <c r="F39" s="42"/>
      <c r="G39" s="43"/>
      <c r="H39" s="44"/>
      <c r="I39" s="45"/>
      <c r="J39" s="47" t="s">
        <v>113</v>
      </c>
      <c r="K39" s="48"/>
      <c r="L39" s="48"/>
      <c r="M39" s="46"/>
      <c r="N39" s="46"/>
      <c r="O39" s="41">
        <f t="shared" si="4"/>
        <v>0</v>
      </c>
      <c r="S39" s="15" t="s">
        <v>62</v>
      </c>
    </row>
    <row r="40" spans="2:19" ht="49.5" customHeight="1" thickBot="1">
      <c r="B40" s="37">
        <v>20</v>
      </c>
      <c r="C40" s="38">
        <f t="shared" si="2"/>
        <v>0</v>
      </c>
      <c r="D40" s="38">
        <f t="shared" si="3"/>
        <v>0</v>
      </c>
      <c r="E40" s="42"/>
      <c r="F40" s="42"/>
      <c r="G40" s="43"/>
      <c r="H40" s="44"/>
      <c r="I40" s="45"/>
      <c r="J40" s="47" t="s">
        <v>113</v>
      </c>
      <c r="K40" s="48"/>
      <c r="L40" s="48"/>
      <c r="M40" s="46"/>
      <c r="N40" s="46"/>
      <c r="O40" s="41">
        <f t="shared" si="4"/>
        <v>0</v>
      </c>
      <c r="S40" s="17" t="s">
        <v>122</v>
      </c>
    </row>
    <row r="41" spans="2:19" ht="49.5" customHeight="1" thickBot="1">
      <c r="B41" s="37">
        <v>21</v>
      </c>
      <c r="C41" s="38">
        <f t="shared" si="2"/>
        <v>0</v>
      </c>
      <c r="D41" s="38">
        <f t="shared" si="3"/>
        <v>0</v>
      </c>
      <c r="E41" s="42"/>
      <c r="F41" s="42"/>
      <c r="G41" s="43"/>
      <c r="H41" s="44"/>
      <c r="I41" s="45"/>
      <c r="J41" s="47" t="s">
        <v>113</v>
      </c>
      <c r="K41" s="48"/>
      <c r="L41" s="48"/>
      <c r="M41" s="46"/>
      <c r="N41" s="46"/>
      <c r="O41" s="41">
        <f t="shared" si="4"/>
        <v>0</v>
      </c>
      <c r="S41" s="18" t="s">
        <v>123</v>
      </c>
    </row>
    <row r="42" spans="2:19" ht="49.5" customHeight="1" thickBot="1">
      <c r="B42" s="37">
        <v>22</v>
      </c>
      <c r="C42" s="38">
        <f t="shared" si="2"/>
        <v>0</v>
      </c>
      <c r="D42" s="38">
        <f t="shared" si="3"/>
        <v>0</v>
      </c>
      <c r="E42" s="42"/>
      <c r="F42" s="42"/>
      <c r="G42" s="43"/>
      <c r="H42" s="44"/>
      <c r="I42" s="45"/>
      <c r="J42" s="47" t="s">
        <v>113</v>
      </c>
      <c r="K42" s="48"/>
      <c r="L42" s="48"/>
      <c r="M42" s="46"/>
      <c r="N42" s="46"/>
      <c r="O42" s="41">
        <f t="shared" si="4"/>
        <v>0</v>
      </c>
      <c r="S42" s="17" t="s">
        <v>48</v>
      </c>
    </row>
    <row r="43" spans="2:19" ht="49.5" customHeight="1" thickBot="1">
      <c r="B43" s="37">
        <v>23</v>
      </c>
      <c r="C43" s="38">
        <f t="shared" si="2"/>
        <v>0</v>
      </c>
      <c r="D43" s="38">
        <f t="shared" si="3"/>
        <v>0</v>
      </c>
      <c r="E43" s="42"/>
      <c r="F43" s="42"/>
      <c r="G43" s="43"/>
      <c r="H43" s="44"/>
      <c r="I43" s="45"/>
      <c r="J43" s="47" t="s">
        <v>113</v>
      </c>
      <c r="K43" s="48"/>
      <c r="L43" s="48"/>
      <c r="M43" s="46"/>
      <c r="N43" s="46"/>
      <c r="O43" s="41">
        <f t="shared" si="4"/>
        <v>0</v>
      </c>
      <c r="S43" s="18" t="s">
        <v>32</v>
      </c>
    </row>
    <row r="44" spans="2:19" ht="49.5" customHeight="1" thickBot="1">
      <c r="B44" s="37">
        <v>24</v>
      </c>
      <c r="C44" s="38">
        <f t="shared" si="2"/>
        <v>0</v>
      </c>
      <c r="D44" s="38">
        <f t="shared" si="3"/>
        <v>0</v>
      </c>
      <c r="E44" s="42"/>
      <c r="F44" s="42"/>
      <c r="G44" s="43"/>
      <c r="H44" s="44"/>
      <c r="I44" s="45"/>
      <c r="J44" s="47" t="s">
        <v>113</v>
      </c>
      <c r="K44" s="48"/>
      <c r="L44" s="48"/>
      <c r="M44" s="46"/>
      <c r="N44" s="46"/>
      <c r="O44" s="41">
        <f t="shared" si="4"/>
        <v>0</v>
      </c>
      <c r="S44" s="18" t="s">
        <v>124</v>
      </c>
    </row>
    <row r="45" spans="2:19" ht="49.5" customHeight="1" thickBot="1">
      <c r="B45" s="37">
        <v>25</v>
      </c>
      <c r="C45" s="38">
        <f t="shared" si="2"/>
        <v>0</v>
      </c>
      <c r="D45" s="38">
        <f t="shared" si="3"/>
        <v>0</v>
      </c>
      <c r="E45" s="42"/>
      <c r="F45" s="42"/>
      <c r="G45" s="43"/>
      <c r="H45" s="44"/>
      <c r="I45" s="45"/>
      <c r="J45" s="47" t="s">
        <v>113</v>
      </c>
      <c r="K45" s="48"/>
      <c r="L45" s="48"/>
      <c r="M45" s="46"/>
      <c r="N45" s="46"/>
      <c r="O45" s="41">
        <f t="shared" si="4"/>
        <v>0</v>
      </c>
      <c r="S45" s="18" t="s">
        <v>49</v>
      </c>
    </row>
    <row r="46" spans="2:19" ht="49.5" customHeight="1" thickBot="1">
      <c r="B46" s="37">
        <v>26</v>
      </c>
      <c r="C46" s="38">
        <f t="shared" si="2"/>
        <v>0</v>
      </c>
      <c r="D46" s="38">
        <f t="shared" si="3"/>
        <v>0</v>
      </c>
      <c r="E46" s="42"/>
      <c r="F46" s="42"/>
      <c r="G46" s="43"/>
      <c r="H46" s="44"/>
      <c r="I46" s="45"/>
      <c r="J46" s="47" t="s">
        <v>113</v>
      </c>
      <c r="K46" s="48"/>
      <c r="L46" s="48"/>
      <c r="M46" s="46"/>
      <c r="N46" s="46"/>
      <c r="O46" s="41">
        <f t="shared" si="4"/>
        <v>0</v>
      </c>
      <c r="S46" s="18" t="s">
        <v>50</v>
      </c>
    </row>
    <row r="47" spans="2:19" ht="49.5" customHeight="1" thickBot="1">
      <c r="B47" s="37">
        <v>27</v>
      </c>
      <c r="C47" s="38">
        <f t="shared" si="2"/>
        <v>0</v>
      </c>
      <c r="D47" s="38">
        <f t="shared" si="3"/>
        <v>0</v>
      </c>
      <c r="E47" s="42"/>
      <c r="F47" s="42"/>
      <c r="G47" s="43"/>
      <c r="H47" s="44"/>
      <c r="I47" s="45"/>
      <c r="J47" s="47" t="s">
        <v>113</v>
      </c>
      <c r="K47" s="48"/>
      <c r="L47" s="48"/>
      <c r="M47" s="46"/>
      <c r="N47" s="46"/>
      <c r="O47" s="41">
        <f t="shared" si="4"/>
        <v>0</v>
      </c>
      <c r="S47" s="18" t="s">
        <v>51</v>
      </c>
    </row>
    <row r="48" spans="2:19" ht="49.5" customHeight="1" thickBot="1">
      <c r="B48" s="37">
        <v>28</v>
      </c>
      <c r="C48" s="38">
        <f t="shared" si="2"/>
        <v>0</v>
      </c>
      <c r="D48" s="38">
        <f t="shared" si="3"/>
        <v>0</v>
      </c>
      <c r="E48" s="42"/>
      <c r="F48" s="42"/>
      <c r="G48" s="43"/>
      <c r="H48" s="44"/>
      <c r="I48" s="45"/>
      <c r="J48" s="47" t="s">
        <v>113</v>
      </c>
      <c r="K48" s="48"/>
      <c r="L48" s="48"/>
      <c r="M48" s="46"/>
      <c r="N48" s="46"/>
      <c r="O48" s="41">
        <f t="shared" si="4"/>
        <v>0</v>
      </c>
      <c r="S48" s="18" t="s">
        <v>103</v>
      </c>
    </row>
    <row r="49" spans="2:19" ht="49.5" customHeight="1" thickBot="1">
      <c r="B49" s="37">
        <v>29</v>
      </c>
      <c r="C49" s="38">
        <f t="shared" si="2"/>
        <v>0</v>
      </c>
      <c r="D49" s="38">
        <f t="shared" si="3"/>
        <v>0</v>
      </c>
      <c r="E49" s="42"/>
      <c r="F49" s="42"/>
      <c r="G49" s="43"/>
      <c r="H49" s="44"/>
      <c r="I49" s="45"/>
      <c r="J49" s="47" t="s">
        <v>113</v>
      </c>
      <c r="K49" s="48"/>
      <c r="L49" s="48"/>
      <c r="M49" s="46"/>
      <c r="N49" s="46"/>
      <c r="O49" s="41">
        <f t="shared" si="4"/>
        <v>0</v>
      </c>
      <c r="S49" s="18" t="s">
        <v>102</v>
      </c>
    </row>
    <row r="50" spans="2:19" ht="49.5" customHeight="1" thickBot="1">
      <c r="B50" s="50">
        <v>30</v>
      </c>
      <c r="C50" s="51">
        <f t="shared" si="2"/>
        <v>0</v>
      </c>
      <c r="D50" s="51">
        <f t="shared" si="3"/>
        <v>0</v>
      </c>
      <c r="E50" s="52"/>
      <c r="F50" s="52"/>
      <c r="G50" s="52"/>
      <c r="H50" s="53"/>
      <c r="I50" s="54"/>
      <c r="J50" s="55" t="s">
        <v>113</v>
      </c>
      <c r="K50" s="56"/>
      <c r="L50" s="56"/>
      <c r="M50" s="57"/>
      <c r="N50" s="57"/>
      <c r="O50" s="58">
        <f t="shared" si="4"/>
        <v>0</v>
      </c>
    </row>
    <row r="51" spans="2:19" ht="30" customHeight="1"/>
    <row r="106" spans="10:10">
      <c r="J106"/>
    </row>
  </sheetData>
  <sheetProtection autoFilter="0"/>
  <mergeCells count="25">
    <mergeCell ref="A1:D1"/>
    <mergeCell ref="C2:F2"/>
    <mergeCell ref="C3:F4"/>
    <mergeCell ref="C5:F5"/>
    <mergeCell ref="K13:L13"/>
    <mergeCell ref="C6:F6"/>
    <mergeCell ref="J12:M12"/>
    <mergeCell ref="B12:B17"/>
    <mergeCell ref="C12:C17"/>
    <mergeCell ref="D12:D17"/>
    <mergeCell ref="E12:E17"/>
    <mergeCell ref="F12:F17"/>
    <mergeCell ref="G13:G17"/>
    <mergeCell ref="H13:H17"/>
    <mergeCell ref="I12:I17"/>
    <mergeCell ref="M13:M17"/>
    <mergeCell ref="O2:O5"/>
    <mergeCell ref="N2:N5"/>
    <mergeCell ref="M2:M5"/>
    <mergeCell ref="G12:H12"/>
    <mergeCell ref="K2:L5"/>
    <mergeCell ref="N12:N17"/>
    <mergeCell ref="O12:O17"/>
    <mergeCell ref="J13:J17"/>
    <mergeCell ref="K6:L6"/>
  </mergeCells>
  <phoneticPr fontId="1"/>
  <conditionalFormatting sqref="K6 N6:O6">
    <cfRule type="cellIs" dxfId="37" priority="3" operator="equal">
      <formula>0</formula>
    </cfRule>
    <cfRule type="cellIs" dxfId="36" priority="4" operator="equal">
      <formula>0</formula>
    </cfRule>
  </conditionalFormatting>
  <conditionalFormatting sqref="M18:O20 O21:O50 C21:D50">
    <cfRule type="cellIs" dxfId="35" priority="2" operator="equal">
      <formula>0</formula>
    </cfRule>
  </conditionalFormatting>
  <conditionalFormatting sqref="M18:O20 O21:O50">
    <cfRule type="cellIs" dxfId="34" priority="1" operator="equal">
      <formula>0</formula>
    </cfRule>
  </conditionalFormatting>
  <dataValidations count="9">
    <dataValidation type="list" allowBlank="1" showInputMessage="1" showErrorMessage="1" sqref="G18:G50" xr:uid="{087497A6-22E8-4A7E-8F22-6A8FF34FCA80}">
      <formula1>$T$5:$T$6</formula1>
    </dataValidation>
    <dataValidation type="list" allowBlank="1" showInputMessage="1" showErrorMessage="1" sqref="H18:H50" xr:uid="{D0F331DD-0D4C-4883-97C5-68423158ED3D}">
      <formula1>$S$9:$S$11</formula1>
    </dataValidation>
    <dataValidation type="list" allowBlank="1" showInputMessage="1" showErrorMessage="1" sqref="C6:F6" xr:uid="{E24C6104-6786-419A-8C34-D689914A317B}">
      <formula1>$U$13:$U$18</formula1>
    </dataValidation>
    <dataValidation type="list" allowBlank="1" showInputMessage="1" showErrorMessage="1" sqref="I18:I50" xr:uid="{38E7C305-6DBE-47EE-900A-834926D2D2EF}">
      <formula1>$X$11:$X$17</formula1>
    </dataValidation>
    <dataValidation type="list" allowBlank="1" showInputMessage="1" showErrorMessage="1" sqref="N18:N20" xr:uid="{E518BB61-EE3A-4959-824E-6057B64FDA4F}">
      <formula1>$X$19:$X$19</formula1>
    </dataValidation>
    <dataValidation type="list" allowBlank="1" showInputMessage="1" showErrorMessage="1" sqref="E18:E50" xr:uid="{7DAA0FC3-64FF-422D-A6B6-AB9B5ED6A9D2}">
      <formula1>$U$20:$U$25</formula1>
    </dataValidation>
    <dataValidation type="list" allowBlank="1" showInputMessage="1" showErrorMessage="1" sqref="M18:M50" xr:uid="{2946177B-3730-4324-868A-0792513A4D27}">
      <formula1>$U$5:$U$7</formula1>
    </dataValidation>
    <dataValidation type="list" allowBlank="1" showInputMessage="1" showErrorMessage="1" sqref="N18:N50" xr:uid="{3EC13F82-1EA8-47B1-8023-F290B4FCF997}">
      <formula1>$X$19:$X$22</formula1>
    </dataValidation>
    <dataValidation type="list" allowBlank="1" showInputMessage="1" showErrorMessage="1" sqref="C3:F4" xr:uid="{66F8C053-A1BE-4002-886B-078338BA058C}">
      <formula1>$S$13:$S$49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6" orientation="portrait" verticalDpi="300" r:id="rId1"/>
  <rowBreaks count="2" manualBreakCount="2">
    <brk id="31" max="14" man="1"/>
    <brk id="50" max="14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65E40-D592-4973-8BAF-74AE2B13A0C9}">
  <dimension ref="A1:X106"/>
  <sheetViews>
    <sheetView view="pageBreakPreview" zoomScale="80" zoomScaleSheetLayoutView="80" workbookViewId="0">
      <selection activeCell="C3" sqref="C3:F4"/>
    </sheetView>
  </sheetViews>
  <sheetFormatPr defaultRowHeight="13.5"/>
  <cols>
    <col min="1" max="1" width="2" customWidth="1"/>
    <col min="2" max="2" width="3.625" style="1" bestFit="1" customWidth="1"/>
    <col min="3" max="5" width="7.25" customWidth="1"/>
    <col min="7" max="8" width="4.625" customWidth="1"/>
    <col min="9" max="9" width="6.375" customWidth="1"/>
    <col min="10" max="10" width="10.625" style="22" customWidth="1"/>
    <col min="11" max="12" width="8.125" customWidth="1"/>
    <col min="13" max="15" width="15.625" customWidth="1"/>
  </cols>
  <sheetData>
    <row r="1" spans="1:24" ht="15.75" customHeight="1" thickBot="1">
      <c r="A1" s="102" t="s">
        <v>7</v>
      </c>
      <c r="B1" s="102"/>
      <c r="C1" s="102"/>
      <c r="D1" s="102"/>
    </row>
    <row r="2" spans="1:24" ht="13.5" customHeight="1" thickBot="1">
      <c r="C2" s="103" t="s">
        <v>52</v>
      </c>
      <c r="D2" s="103"/>
      <c r="E2" s="103"/>
      <c r="F2" s="103"/>
      <c r="I2" s="11"/>
      <c r="K2" s="91" t="s">
        <v>94</v>
      </c>
      <c r="L2" s="88"/>
      <c r="M2" s="89" t="s">
        <v>70</v>
      </c>
      <c r="N2" s="88" t="s">
        <v>63</v>
      </c>
      <c r="O2" s="87" t="s">
        <v>71</v>
      </c>
    </row>
    <row r="3" spans="1:24" ht="13.5" customHeight="1" thickBot="1">
      <c r="C3" s="104"/>
      <c r="D3" s="105"/>
      <c r="E3" s="105"/>
      <c r="F3" s="106"/>
      <c r="I3" s="11"/>
      <c r="K3" s="91"/>
      <c r="L3" s="88"/>
      <c r="M3" s="89"/>
      <c r="N3" s="88"/>
      <c r="O3" s="87"/>
    </row>
    <row r="4" spans="1:24" ht="13.5" customHeight="1" thickBot="1">
      <c r="C4" s="107"/>
      <c r="D4" s="108"/>
      <c r="E4" s="108"/>
      <c r="F4" s="109"/>
      <c r="I4" s="11"/>
      <c r="K4" s="91"/>
      <c r="L4" s="88"/>
      <c r="M4" s="89"/>
      <c r="N4" s="88"/>
      <c r="O4" s="87"/>
    </row>
    <row r="5" spans="1:24" ht="14.25" customHeight="1" thickBot="1">
      <c r="C5" s="103" t="s">
        <v>53</v>
      </c>
      <c r="D5" s="103"/>
      <c r="E5" s="103"/>
      <c r="F5" s="103"/>
      <c r="I5" s="11"/>
      <c r="K5" s="91"/>
      <c r="L5" s="88"/>
      <c r="M5" s="89"/>
      <c r="N5" s="88"/>
      <c r="O5" s="87"/>
      <c r="T5" t="s">
        <v>12</v>
      </c>
      <c r="U5" s="2">
        <v>7000</v>
      </c>
    </row>
    <row r="6" spans="1:24" ht="27" customHeight="1" thickBot="1">
      <c r="C6" s="111"/>
      <c r="D6" s="112"/>
      <c r="E6" s="112"/>
      <c r="F6" s="113"/>
      <c r="I6" s="12"/>
      <c r="K6" s="100">
        <f>SUM(K21:L50)</f>
        <v>0</v>
      </c>
      <c r="L6" s="101"/>
      <c r="M6" s="24">
        <f>SUM(M21:M50)</f>
        <v>0</v>
      </c>
      <c r="N6" s="23">
        <f>SUM(N21:N50)</f>
        <v>0</v>
      </c>
      <c r="O6" s="25">
        <f>SUM(O21:O50)</f>
        <v>0</v>
      </c>
      <c r="U6" s="2">
        <v>14000</v>
      </c>
    </row>
    <row r="7" spans="1:24" ht="25.15" customHeight="1">
      <c r="B7" s="1" t="s">
        <v>8</v>
      </c>
      <c r="C7" t="s">
        <v>96</v>
      </c>
    </row>
    <row r="8" spans="1:24" ht="25.15" customHeight="1">
      <c r="B8" s="1" t="s">
        <v>8</v>
      </c>
      <c r="C8" t="s">
        <v>107</v>
      </c>
    </row>
    <row r="9" spans="1:24" ht="25.15" customHeight="1">
      <c r="B9" s="1" t="s">
        <v>8</v>
      </c>
      <c r="C9" s="13" t="s">
        <v>64</v>
      </c>
      <c r="S9" t="s">
        <v>82</v>
      </c>
    </row>
    <row r="10" spans="1:24" ht="25.15" customHeight="1">
      <c r="B10" s="1" t="s">
        <v>8</v>
      </c>
      <c r="C10" s="13" t="s">
        <v>118</v>
      </c>
      <c r="S10" t="s">
        <v>83</v>
      </c>
    </row>
    <row r="11" spans="1:24" ht="25.15" customHeight="1" thickBot="1">
      <c r="C11" t="s">
        <v>87</v>
      </c>
      <c r="X11" s="10" t="s">
        <v>65</v>
      </c>
    </row>
    <row r="12" spans="1:24" ht="25.15" customHeight="1">
      <c r="B12" s="116" t="s">
        <v>9</v>
      </c>
      <c r="C12" s="119" t="s">
        <v>10</v>
      </c>
      <c r="D12" s="122" t="s">
        <v>11</v>
      </c>
      <c r="E12" s="125" t="s">
        <v>108</v>
      </c>
      <c r="F12" s="126" t="s">
        <v>109</v>
      </c>
      <c r="G12" s="90" t="s">
        <v>110</v>
      </c>
      <c r="H12" s="90"/>
      <c r="I12" s="130" t="s">
        <v>111</v>
      </c>
      <c r="J12" s="114" t="s">
        <v>97</v>
      </c>
      <c r="K12" s="115"/>
      <c r="L12" s="115"/>
      <c r="M12" s="115"/>
      <c r="N12" s="92" t="s">
        <v>116</v>
      </c>
      <c r="O12" s="95" t="s">
        <v>90</v>
      </c>
      <c r="X12" s="10" t="s">
        <v>66</v>
      </c>
    </row>
    <row r="13" spans="1:24" ht="30" customHeight="1">
      <c r="B13" s="117"/>
      <c r="C13" s="120"/>
      <c r="D13" s="123"/>
      <c r="E13" s="98"/>
      <c r="F13" s="110"/>
      <c r="G13" s="128" t="s">
        <v>81</v>
      </c>
      <c r="H13" s="128" t="s">
        <v>98</v>
      </c>
      <c r="I13" s="131"/>
      <c r="J13" s="98" t="s">
        <v>112</v>
      </c>
      <c r="K13" s="110" t="s">
        <v>114</v>
      </c>
      <c r="L13" s="110"/>
      <c r="M13" s="93" t="s">
        <v>115</v>
      </c>
      <c r="N13" s="93"/>
      <c r="O13" s="96"/>
      <c r="S13" s="14" t="s">
        <v>37</v>
      </c>
      <c r="U13" s="10" t="s">
        <v>15</v>
      </c>
      <c r="X13" s="10" t="s">
        <v>67</v>
      </c>
    </row>
    <row r="14" spans="1:24" ht="18" customHeight="1">
      <c r="B14" s="117"/>
      <c r="C14" s="120"/>
      <c r="D14" s="123"/>
      <c r="E14" s="98"/>
      <c r="F14" s="110"/>
      <c r="G14" s="128"/>
      <c r="H14" s="128"/>
      <c r="I14" s="131"/>
      <c r="J14" s="98"/>
      <c r="K14" s="27"/>
      <c r="L14" s="27"/>
      <c r="M14" s="93"/>
      <c r="N14" s="93"/>
      <c r="O14" s="96"/>
      <c r="S14" s="14" t="s">
        <v>119</v>
      </c>
      <c r="U14" s="10" t="s">
        <v>17</v>
      </c>
      <c r="X14" s="10" t="s">
        <v>68</v>
      </c>
    </row>
    <row r="15" spans="1:24" ht="18" customHeight="1">
      <c r="B15" s="117"/>
      <c r="C15" s="120"/>
      <c r="D15" s="123"/>
      <c r="E15" s="98"/>
      <c r="F15" s="110"/>
      <c r="G15" s="128"/>
      <c r="H15" s="128"/>
      <c r="I15" s="131"/>
      <c r="J15" s="98"/>
      <c r="K15" s="28" t="s">
        <v>39</v>
      </c>
      <c r="L15" s="28" t="s">
        <v>39</v>
      </c>
      <c r="M15" s="93"/>
      <c r="N15" s="93"/>
      <c r="O15" s="96"/>
      <c r="S15" s="15" t="s">
        <v>16</v>
      </c>
      <c r="U15" s="10" t="s">
        <v>19</v>
      </c>
      <c r="X15" s="10" t="s">
        <v>100</v>
      </c>
    </row>
    <row r="16" spans="1:24" ht="18" customHeight="1">
      <c r="B16" s="117"/>
      <c r="C16" s="120"/>
      <c r="D16" s="123"/>
      <c r="E16" s="98"/>
      <c r="F16" s="110"/>
      <c r="G16" s="128"/>
      <c r="H16" s="128"/>
      <c r="I16" s="131"/>
      <c r="J16" s="98"/>
      <c r="K16" s="29"/>
      <c r="L16" s="29"/>
      <c r="M16" s="93"/>
      <c r="N16" s="93"/>
      <c r="O16" s="96"/>
      <c r="S16" s="15" t="s">
        <v>18</v>
      </c>
      <c r="U16" s="10" t="s">
        <v>20</v>
      </c>
      <c r="X16" s="10" t="s">
        <v>69</v>
      </c>
    </row>
    <row r="17" spans="2:24" ht="18" customHeight="1" thickBot="1">
      <c r="B17" s="118"/>
      <c r="C17" s="121"/>
      <c r="D17" s="124"/>
      <c r="E17" s="99"/>
      <c r="F17" s="127"/>
      <c r="G17" s="129"/>
      <c r="H17" s="129"/>
      <c r="I17" s="132"/>
      <c r="J17" s="99"/>
      <c r="K17" s="30" t="s">
        <v>38</v>
      </c>
      <c r="L17" s="30" t="s">
        <v>38</v>
      </c>
      <c r="M17" s="94"/>
      <c r="N17" s="94"/>
      <c r="O17" s="97"/>
      <c r="S17" s="15" t="s">
        <v>105</v>
      </c>
      <c r="U17" s="10" t="s">
        <v>54</v>
      </c>
      <c r="X17" s="10" t="s">
        <v>125</v>
      </c>
    </row>
    <row r="18" spans="2:24" ht="50.25" customHeight="1" thickBot="1">
      <c r="B18" s="35" t="s">
        <v>84</v>
      </c>
      <c r="C18" s="36" t="s">
        <v>89</v>
      </c>
      <c r="D18" s="36" t="s">
        <v>101</v>
      </c>
      <c r="E18" s="36" t="s">
        <v>21</v>
      </c>
      <c r="F18" s="36" t="s">
        <v>14</v>
      </c>
      <c r="G18" s="36" t="s">
        <v>12</v>
      </c>
      <c r="H18" s="39" t="s">
        <v>83</v>
      </c>
      <c r="I18" s="40" t="s">
        <v>65</v>
      </c>
      <c r="J18" s="59" t="s">
        <v>113</v>
      </c>
      <c r="K18" s="49"/>
      <c r="L18" s="49"/>
      <c r="M18" s="33"/>
      <c r="N18" s="33">
        <v>2000</v>
      </c>
      <c r="O18" s="34">
        <f>M18+N18</f>
        <v>2000</v>
      </c>
      <c r="S18" s="15" t="s">
        <v>40</v>
      </c>
      <c r="U18" s="10" t="s">
        <v>55</v>
      </c>
    </row>
    <row r="19" spans="2:24" ht="50.25" customHeight="1" thickBot="1">
      <c r="B19" s="35" t="s">
        <v>85</v>
      </c>
      <c r="C19" s="71" t="s">
        <v>106</v>
      </c>
      <c r="D19" s="71" t="s">
        <v>101</v>
      </c>
      <c r="E19" s="71" t="s">
        <v>13</v>
      </c>
      <c r="F19" s="71" t="s">
        <v>99</v>
      </c>
      <c r="G19" s="71" t="s">
        <v>12</v>
      </c>
      <c r="H19" s="72" t="s">
        <v>82</v>
      </c>
      <c r="I19" s="73" t="s">
        <v>66</v>
      </c>
      <c r="J19" s="74" t="s">
        <v>113</v>
      </c>
      <c r="K19" s="75">
        <v>5560</v>
      </c>
      <c r="L19" s="75">
        <v>6000</v>
      </c>
      <c r="M19" s="76">
        <v>7000</v>
      </c>
      <c r="N19" s="33"/>
      <c r="O19" s="34">
        <f>M19+N19</f>
        <v>7000</v>
      </c>
      <c r="S19" s="15" t="s">
        <v>120</v>
      </c>
      <c r="X19" s="32">
        <v>2000</v>
      </c>
    </row>
    <row r="20" spans="2:24" ht="50.25" customHeight="1" thickBot="1">
      <c r="B20" s="70" t="s">
        <v>88</v>
      </c>
      <c r="C20" s="71" t="s">
        <v>106</v>
      </c>
      <c r="D20" s="71" t="s">
        <v>101</v>
      </c>
      <c r="E20" s="71" t="s">
        <v>43</v>
      </c>
      <c r="F20" s="71" t="s">
        <v>99</v>
      </c>
      <c r="G20" s="71"/>
      <c r="H20" s="72" t="s">
        <v>83</v>
      </c>
      <c r="I20" s="73" t="s">
        <v>66</v>
      </c>
      <c r="J20" s="74" t="s">
        <v>113</v>
      </c>
      <c r="K20" s="75">
        <v>5560</v>
      </c>
      <c r="L20" s="75">
        <v>6000</v>
      </c>
      <c r="M20" s="76"/>
      <c r="N20" s="76"/>
      <c r="O20" s="77">
        <f>M20+N20</f>
        <v>0</v>
      </c>
      <c r="S20" s="15" t="s">
        <v>121</v>
      </c>
      <c r="U20" s="21" t="s">
        <v>13</v>
      </c>
      <c r="X20" s="32">
        <v>3000</v>
      </c>
    </row>
    <row r="21" spans="2:24" ht="49.5" customHeight="1" thickBot="1">
      <c r="B21" s="60">
        <v>1</v>
      </c>
      <c r="C21" s="61">
        <f>$C$3</f>
        <v>0</v>
      </c>
      <c r="D21" s="61">
        <f t="shared" ref="D21" si="0">$C$6</f>
        <v>0</v>
      </c>
      <c r="E21" s="62"/>
      <c r="F21" s="62"/>
      <c r="G21" s="63"/>
      <c r="H21" s="64"/>
      <c r="I21" s="65"/>
      <c r="J21" s="66" t="s">
        <v>113</v>
      </c>
      <c r="K21" s="67"/>
      <c r="L21" s="67"/>
      <c r="M21" s="68"/>
      <c r="N21" s="68"/>
      <c r="O21" s="69">
        <f t="shared" ref="O21" si="1">N21+M21</f>
        <v>0</v>
      </c>
      <c r="S21" s="15" t="s">
        <v>59</v>
      </c>
      <c r="U21" s="21" t="s">
        <v>21</v>
      </c>
      <c r="X21" s="32">
        <v>4000</v>
      </c>
    </row>
    <row r="22" spans="2:24" ht="49.5" customHeight="1" thickBot="1">
      <c r="B22" s="37">
        <v>2</v>
      </c>
      <c r="C22" s="38">
        <f t="shared" ref="C22:C50" si="2">$C$3</f>
        <v>0</v>
      </c>
      <c r="D22" s="38">
        <f t="shared" ref="D22:D50" si="3">$C$6</f>
        <v>0</v>
      </c>
      <c r="E22" s="42"/>
      <c r="F22" s="42"/>
      <c r="G22" s="43"/>
      <c r="H22" s="44"/>
      <c r="I22" s="45"/>
      <c r="J22" s="47" t="s">
        <v>113</v>
      </c>
      <c r="K22" s="48"/>
      <c r="L22" s="48"/>
      <c r="M22" s="46"/>
      <c r="N22" s="46"/>
      <c r="O22" s="41">
        <f t="shared" ref="O22:O50" si="4">N22+M22</f>
        <v>0</v>
      </c>
      <c r="S22" s="15" t="s">
        <v>60</v>
      </c>
      <c r="U22" s="21" t="s">
        <v>86</v>
      </c>
      <c r="X22" s="32">
        <v>5000</v>
      </c>
    </row>
    <row r="23" spans="2:24" ht="49.5" customHeight="1" thickBot="1">
      <c r="B23" s="37">
        <v>3</v>
      </c>
      <c r="C23" s="38">
        <f t="shared" si="2"/>
        <v>0</v>
      </c>
      <c r="D23" s="38">
        <f t="shared" si="3"/>
        <v>0</v>
      </c>
      <c r="E23" s="42"/>
      <c r="F23" s="42"/>
      <c r="G23" s="43"/>
      <c r="H23" s="44"/>
      <c r="I23" s="45"/>
      <c r="J23" s="47" t="s">
        <v>113</v>
      </c>
      <c r="K23" s="48"/>
      <c r="L23" s="48"/>
      <c r="M23" s="46"/>
      <c r="N23" s="46"/>
      <c r="O23" s="41">
        <f t="shared" si="4"/>
        <v>0</v>
      </c>
      <c r="S23" s="15" t="s">
        <v>61</v>
      </c>
      <c r="U23" s="21" t="s">
        <v>41</v>
      </c>
    </row>
    <row r="24" spans="2:24" ht="49.5" customHeight="1" thickBot="1">
      <c r="B24" s="37">
        <v>4</v>
      </c>
      <c r="C24" s="38">
        <f t="shared" si="2"/>
        <v>0</v>
      </c>
      <c r="D24" s="38">
        <f t="shared" si="3"/>
        <v>0</v>
      </c>
      <c r="E24" s="42"/>
      <c r="F24" s="42"/>
      <c r="G24" s="43"/>
      <c r="H24" s="44"/>
      <c r="I24" s="45"/>
      <c r="J24" s="47" t="s">
        <v>113</v>
      </c>
      <c r="K24" s="48"/>
      <c r="L24" s="48"/>
      <c r="M24" s="46"/>
      <c r="N24" s="46"/>
      <c r="O24" s="41">
        <f t="shared" si="4"/>
        <v>0</v>
      </c>
      <c r="S24" s="15" t="s">
        <v>42</v>
      </c>
      <c r="U24" s="21" t="s">
        <v>43</v>
      </c>
    </row>
    <row r="25" spans="2:24" ht="49.5" customHeight="1" thickBot="1">
      <c r="B25" s="37">
        <v>5</v>
      </c>
      <c r="C25" s="38">
        <f t="shared" si="2"/>
        <v>0</v>
      </c>
      <c r="D25" s="38">
        <f t="shared" si="3"/>
        <v>0</v>
      </c>
      <c r="E25" s="42"/>
      <c r="F25" s="42"/>
      <c r="G25" s="43"/>
      <c r="H25" s="44"/>
      <c r="I25" s="45"/>
      <c r="J25" s="47" t="s">
        <v>113</v>
      </c>
      <c r="K25" s="48"/>
      <c r="L25" s="48"/>
      <c r="M25" s="46"/>
      <c r="N25" s="46"/>
      <c r="O25" s="41">
        <f t="shared" si="4"/>
        <v>0</v>
      </c>
      <c r="S25" s="16" t="s">
        <v>44</v>
      </c>
      <c r="U25" s="21"/>
    </row>
    <row r="26" spans="2:24" ht="49.5" customHeight="1" thickBot="1">
      <c r="B26" s="37">
        <v>6</v>
      </c>
      <c r="C26" s="38">
        <f t="shared" si="2"/>
        <v>0</v>
      </c>
      <c r="D26" s="38">
        <f t="shared" si="3"/>
        <v>0</v>
      </c>
      <c r="E26" s="42"/>
      <c r="F26" s="42"/>
      <c r="G26" s="43"/>
      <c r="H26" s="44"/>
      <c r="I26" s="45"/>
      <c r="J26" s="47" t="s">
        <v>113</v>
      </c>
      <c r="K26" s="48"/>
      <c r="L26" s="48"/>
      <c r="M26" s="46"/>
      <c r="N26" s="46"/>
      <c r="O26" s="41">
        <f t="shared" si="4"/>
        <v>0</v>
      </c>
      <c r="S26" s="15" t="s">
        <v>22</v>
      </c>
    </row>
    <row r="27" spans="2:24" ht="49.5" customHeight="1" thickBot="1">
      <c r="B27" s="37">
        <v>7</v>
      </c>
      <c r="C27" s="38">
        <f t="shared" si="2"/>
        <v>0</v>
      </c>
      <c r="D27" s="38">
        <f t="shared" si="3"/>
        <v>0</v>
      </c>
      <c r="E27" s="42"/>
      <c r="F27" s="42"/>
      <c r="G27" s="43"/>
      <c r="H27" s="44"/>
      <c r="I27" s="45"/>
      <c r="J27" s="47" t="s">
        <v>113</v>
      </c>
      <c r="K27" s="48"/>
      <c r="L27" s="48"/>
      <c r="M27" s="46"/>
      <c r="N27" s="46"/>
      <c r="O27" s="41">
        <f t="shared" si="4"/>
        <v>0</v>
      </c>
      <c r="S27" s="15" t="s">
        <v>45</v>
      </c>
    </row>
    <row r="28" spans="2:24" ht="49.5" customHeight="1" thickBot="1">
      <c r="B28" s="37">
        <v>8</v>
      </c>
      <c r="C28" s="38">
        <f t="shared" si="2"/>
        <v>0</v>
      </c>
      <c r="D28" s="38">
        <f t="shared" si="3"/>
        <v>0</v>
      </c>
      <c r="E28" s="42"/>
      <c r="F28" s="42"/>
      <c r="G28" s="43"/>
      <c r="H28" s="44"/>
      <c r="I28" s="45"/>
      <c r="J28" s="47" t="s">
        <v>113</v>
      </c>
      <c r="K28" s="48"/>
      <c r="L28" s="48"/>
      <c r="M28" s="46"/>
      <c r="N28" s="46"/>
      <c r="O28" s="41">
        <f t="shared" si="4"/>
        <v>0</v>
      </c>
      <c r="S28" s="15" t="s">
        <v>23</v>
      </c>
    </row>
    <row r="29" spans="2:24" ht="49.5" customHeight="1" thickBot="1">
      <c r="B29" s="37">
        <v>9</v>
      </c>
      <c r="C29" s="38">
        <f t="shared" si="2"/>
        <v>0</v>
      </c>
      <c r="D29" s="38">
        <f t="shared" si="3"/>
        <v>0</v>
      </c>
      <c r="E29" s="42"/>
      <c r="F29" s="42"/>
      <c r="G29" s="43"/>
      <c r="H29" s="44"/>
      <c r="I29" s="45"/>
      <c r="J29" s="47" t="s">
        <v>113</v>
      </c>
      <c r="K29" s="48"/>
      <c r="L29" s="48"/>
      <c r="M29" s="46"/>
      <c r="N29" s="46"/>
      <c r="O29" s="41">
        <f t="shared" si="4"/>
        <v>0</v>
      </c>
      <c r="S29" s="15" t="s">
        <v>24</v>
      </c>
    </row>
    <row r="30" spans="2:24" ht="49.5" customHeight="1" thickBot="1">
      <c r="B30" s="37">
        <v>10</v>
      </c>
      <c r="C30" s="38">
        <f t="shared" si="2"/>
        <v>0</v>
      </c>
      <c r="D30" s="38">
        <f t="shared" si="3"/>
        <v>0</v>
      </c>
      <c r="E30" s="42"/>
      <c r="F30" s="42"/>
      <c r="G30" s="43"/>
      <c r="H30" s="44"/>
      <c r="I30" s="45"/>
      <c r="J30" s="47" t="s">
        <v>113</v>
      </c>
      <c r="K30" s="48"/>
      <c r="L30" s="48"/>
      <c r="M30" s="46"/>
      <c r="N30" s="46"/>
      <c r="O30" s="41">
        <f t="shared" si="4"/>
        <v>0</v>
      </c>
      <c r="S30" s="15" t="s">
        <v>25</v>
      </c>
    </row>
    <row r="31" spans="2:24" ht="49.5" customHeight="1" thickBot="1">
      <c r="B31" s="50">
        <v>11</v>
      </c>
      <c r="C31" s="51">
        <f t="shared" si="2"/>
        <v>0</v>
      </c>
      <c r="D31" s="51">
        <f t="shared" si="3"/>
        <v>0</v>
      </c>
      <c r="E31" s="52"/>
      <c r="F31" s="52"/>
      <c r="G31" s="52"/>
      <c r="H31" s="53"/>
      <c r="I31" s="54"/>
      <c r="J31" s="55" t="s">
        <v>113</v>
      </c>
      <c r="K31" s="56"/>
      <c r="L31" s="56"/>
      <c r="M31" s="57"/>
      <c r="N31" s="57"/>
      <c r="O31" s="58">
        <f t="shared" si="4"/>
        <v>0</v>
      </c>
      <c r="S31" s="15" t="s">
        <v>46</v>
      </c>
    </row>
    <row r="32" spans="2:24" ht="49.5" customHeight="1" thickBot="1">
      <c r="B32" s="37">
        <v>12</v>
      </c>
      <c r="C32" s="38">
        <f t="shared" si="2"/>
        <v>0</v>
      </c>
      <c r="D32" s="38">
        <f t="shared" si="3"/>
        <v>0</v>
      </c>
      <c r="E32" s="42"/>
      <c r="F32" s="42"/>
      <c r="G32" s="43"/>
      <c r="H32" s="44"/>
      <c r="I32" s="45"/>
      <c r="J32" s="47" t="s">
        <v>113</v>
      </c>
      <c r="K32" s="48"/>
      <c r="L32" s="48"/>
      <c r="M32" s="46"/>
      <c r="N32" s="46"/>
      <c r="O32" s="41">
        <f t="shared" si="4"/>
        <v>0</v>
      </c>
      <c r="S32" s="15" t="s">
        <v>26</v>
      </c>
    </row>
    <row r="33" spans="2:19" ht="49.5" customHeight="1" thickBot="1">
      <c r="B33" s="37">
        <v>13</v>
      </c>
      <c r="C33" s="38">
        <f t="shared" si="2"/>
        <v>0</v>
      </c>
      <c r="D33" s="38">
        <f t="shared" si="3"/>
        <v>0</v>
      </c>
      <c r="E33" s="42"/>
      <c r="F33" s="42"/>
      <c r="G33" s="43"/>
      <c r="H33" s="44"/>
      <c r="I33" s="45"/>
      <c r="J33" s="47" t="s">
        <v>113</v>
      </c>
      <c r="K33" s="48"/>
      <c r="L33" s="48"/>
      <c r="M33" s="46"/>
      <c r="N33" s="46"/>
      <c r="O33" s="41">
        <f t="shared" si="4"/>
        <v>0</v>
      </c>
      <c r="S33" s="15" t="s">
        <v>47</v>
      </c>
    </row>
    <row r="34" spans="2:19" ht="49.5" customHeight="1" thickBot="1">
      <c r="B34" s="37">
        <v>14</v>
      </c>
      <c r="C34" s="38">
        <f t="shared" si="2"/>
        <v>0</v>
      </c>
      <c r="D34" s="38">
        <f t="shared" si="3"/>
        <v>0</v>
      </c>
      <c r="E34" s="42"/>
      <c r="F34" s="42"/>
      <c r="G34" s="43"/>
      <c r="H34" s="44"/>
      <c r="I34" s="45"/>
      <c r="J34" s="47" t="s">
        <v>113</v>
      </c>
      <c r="K34" s="48"/>
      <c r="L34" s="48"/>
      <c r="M34" s="46"/>
      <c r="N34" s="46"/>
      <c r="O34" s="41">
        <f t="shared" si="4"/>
        <v>0</v>
      </c>
      <c r="S34" s="15" t="s">
        <v>27</v>
      </c>
    </row>
    <row r="35" spans="2:19" ht="49.5" customHeight="1" thickBot="1">
      <c r="B35" s="37">
        <v>15</v>
      </c>
      <c r="C35" s="38">
        <f t="shared" si="2"/>
        <v>0</v>
      </c>
      <c r="D35" s="38">
        <f t="shared" si="3"/>
        <v>0</v>
      </c>
      <c r="E35" s="42"/>
      <c r="F35" s="42"/>
      <c r="G35" s="43"/>
      <c r="H35" s="44"/>
      <c r="I35" s="45"/>
      <c r="J35" s="47" t="s">
        <v>113</v>
      </c>
      <c r="K35" s="48"/>
      <c r="L35" s="48"/>
      <c r="M35" s="46"/>
      <c r="N35" s="46"/>
      <c r="O35" s="41">
        <f t="shared" si="4"/>
        <v>0</v>
      </c>
      <c r="S35" s="15" t="s">
        <v>28</v>
      </c>
    </row>
    <row r="36" spans="2:19" ht="49.5" customHeight="1" thickBot="1">
      <c r="B36" s="37">
        <v>16</v>
      </c>
      <c r="C36" s="38">
        <f t="shared" si="2"/>
        <v>0</v>
      </c>
      <c r="D36" s="38">
        <f t="shared" si="3"/>
        <v>0</v>
      </c>
      <c r="E36" s="42"/>
      <c r="F36" s="42"/>
      <c r="G36" s="43"/>
      <c r="H36" s="44"/>
      <c r="I36" s="45"/>
      <c r="J36" s="47" t="s">
        <v>113</v>
      </c>
      <c r="K36" s="48"/>
      <c r="L36" s="48"/>
      <c r="M36" s="46"/>
      <c r="N36" s="46"/>
      <c r="O36" s="41">
        <f t="shared" si="4"/>
        <v>0</v>
      </c>
      <c r="S36" s="15" t="s">
        <v>29</v>
      </c>
    </row>
    <row r="37" spans="2:19" ht="49.5" customHeight="1" thickBot="1">
      <c r="B37" s="37">
        <v>17</v>
      </c>
      <c r="C37" s="38">
        <f t="shared" si="2"/>
        <v>0</v>
      </c>
      <c r="D37" s="38">
        <f t="shared" si="3"/>
        <v>0</v>
      </c>
      <c r="E37" s="42"/>
      <c r="F37" s="42"/>
      <c r="G37" s="43"/>
      <c r="H37" s="44"/>
      <c r="I37" s="45"/>
      <c r="J37" s="47" t="s">
        <v>113</v>
      </c>
      <c r="K37" s="48"/>
      <c r="L37" s="48"/>
      <c r="M37" s="46"/>
      <c r="N37" s="46"/>
      <c r="O37" s="41">
        <f t="shared" si="4"/>
        <v>0</v>
      </c>
      <c r="S37" s="15" t="s">
        <v>30</v>
      </c>
    </row>
    <row r="38" spans="2:19" ht="49.5" customHeight="1" thickBot="1">
      <c r="B38" s="37">
        <v>18</v>
      </c>
      <c r="C38" s="38">
        <f t="shared" si="2"/>
        <v>0</v>
      </c>
      <c r="D38" s="38">
        <f t="shared" si="3"/>
        <v>0</v>
      </c>
      <c r="E38" s="42"/>
      <c r="F38" s="42"/>
      <c r="G38" s="43"/>
      <c r="H38" s="44"/>
      <c r="I38" s="45"/>
      <c r="J38" s="47" t="s">
        <v>113</v>
      </c>
      <c r="K38" s="48"/>
      <c r="L38" s="48"/>
      <c r="M38" s="46"/>
      <c r="N38" s="46"/>
      <c r="O38" s="41">
        <f t="shared" si="4"/>
        <v>0</v>
      </c>
      <c r="S38" s="16" t="s">
        <v>31</v>
      </c>
    </row>
    <row r="39" spans="2:19" ht="49.5" customHeight="1" thickBot="1">
      <c r="B39" s="37">
        <v>19</v>
      </c>
      <c r="C39" s="38">
        <f t="shared" si="2"/>
        <v>0</v>
      </c>
      <c r="D39" s="38">
        <f t="shared" si="3"/>
        <v>0</v>
      </c>
      <c r="E39" s="42"/>
      <c r="F39" s="42"/>
      <c r="G39" s="43"/>
      <c r="H39" s="44"/>
      <c r="I39" s="45"/>
      <c r="J39" s="47" t="s">
        <v>113</v>
      </c>
      <c r="K39" s="48"/>
      <c r="L39" s="48"/>
      <c r="M39" s="46"/>
      <c r="N39" s="46"/>
      <c r="O39" s="41">
        <f t="shared" si="4"/>
        <v>0</v>
      </c>
      <c r="S39" s="15" t="s">
        <v>62</v>
      </c>
    </row>
    <row r="40" spans="2:19" ht="49.5" customHeight="1" thickBot="1">
      <c r="B40" s="37">
        <v>20</v>
      </c>
      <c r="C40" s="38">
        <f t="shared" si="2"/>
        <v>0</v>
      </c>
      <c r="D40" s="38">
        <f t="shared" si="3"/>
        <v>0</v>
      </c>
      <c r="E40" s="42"/>
      <c r="F40" s="42"/>
      <c r="G40" s="43"/>
      <c r="H40" s="44"/>
      <c r="I40" s="45"/>
      <c r="J40" s="47" t="s">
        <v>113</v>
      </c>
      <c r="K40" s="48"/>
      <c r="L40" s="48"/>
      <c r="M40" s="46"/>
      <c r="N40" s="46"/>
      <c r="O40" s="41">
        <f t="shared" si="4"/>
        <v>0</v>
      </c>
      <c r="S40" s="17" t="s">
        <v>122</v>
      </c>
    </row>
    <row r="41" spans="2:19" ht="49.5" customHeight="1" thickBot="1">
      <c r="B41" s="37">
        <v>21</v>
      </c>
      <c r="C41" s="38">
        <f t="shared" si="2"/>
        <v>0</v>
      </c>
      <c r="D41" s="38">
        <f t="shared" si="3"/>
        <v>0</v>
      </c>
      <c r="E41" s="42"/>
      <c r="F41" s="42"/>
      <c r="G41" s="43"/>
      <c r="H41" s="44"/>
      <c r="I41" s="45"/>
      <c r="J41" s="47" t="s">
        <v>113</v>
      </c>
      <c r="K41" s="48"/>
      <c r="L41" s="48"/>
      <c r="M41" s="46"/>
      <c r="N41" s="46"/>
      <c r="O41" s="41">
        <f t="shared" si="4"/>
        <v>0</v>
      </c>
      <c r="S41" s="18" t="s">
        <v>123</v>
      </c>
    </row>
    <row r="42" spans="2:19" ht="49.5" customHeight="1" thickBot="1">
      <c r="B42" s="37">
        <v>22</v>
      </c>
      <c r="C42" s="38">
        <f t="shared" si="2"/>
        <v>0</v>
      </c>
      <c r="D42" s="38">
        <f t="shared" si="3"/>
        <v>0</v>
      </c>
      <c r="E42" s="42"/>
      <c r="F42" s="42"/>
      <c r="G42" s="43"/>
      <c r="H42" s="44"/>
      <c r="I42" s="45"/>
      <c r="J42" s="47" t="s">
        <v>113</v>
      </c>
      <c r="K42" s="48"/>
      <c r="L42" s="48"/>
      <c r="M42" s="46"/>
      <c r="N42" s="46"/>
      <c r="O42" s="41">
        <f t="shared" si="4"/>
        <v>0</v>
      </c>
      <c r="S42" s="17" t="s">
        <v>48</v>
      </c>
    </row>
    <row r="43" spans="2:19" ht="49.5" customHeight="1" thickBot="1">
      <c r="B43" s="37">
        <v>23</v>
      </c>
      <c r="C43" s="38">
        <f t="shared" si="2"/>
        <v>0</v>
      </c>
      <c r="D43" s="38">
        <f t="shared" si="3"/>
        <v>0</v>
      </c>
      <c r="E43" s="42"/>
      <c r="F43" s="42"/>
      <c r="G43" s="43"/>
      <c r="H43" s="44"/>
      <c r="I43" s="45"/>
      <c r="J43" s="47" t="s">
        <v>113</v>
      </c>
      <c r="K43" s="48"/>
      <c r="L43" s="48"/>
      <c r="M43" s="46"/>
      <c r="N43" s="46"/>
      <c r="O43" s="41">
        <f t="shared" si="4"/>
        <v>0</v>
      </c>
      <c r="S43" s="18" t="s">
        <v>32</v>
      </c>
    </row>
    <row r="44" spans="2:19" ht="49.5" customHeight="1" thickBot="1">
      <c r="B44" s="37">
        <v>24</v>
      </c>
      <c r="C44" s="38">
        <f t="shared" si="2"/>
        <v>0</v>
      </c>
      <c r="D44" s="38">
        <f t="shared" si="3"/>
        <v>0</v>
      </c>
      <c r="E44" s="42"/>
      <c r="F44" s="42"/>
      <c r="G44" s="43"/>
      <c r="H44" s="44"/>
      <c r="I44" s="45"/>
      <c r="J44" s="47" t="s">
        <v>113</v>
      </c>
      <c r="K44" s="48"/>
      <c r="L44" s="48"/>
      <c r="M44" s="46"/>
      <c r="N44" s="46"/>
      <c r="O44" s="41">
        <f t="shared" si="4"/>
        <v>0</v>
      </c>
      <c r="S44" s="18" t="s">
        <v>124</v>
      </c>
    </row>
    <row r="45" spans="2:19" ht="49.5" customHeight="1" thickBot="1">
      <c r="B45" s="37">
        <v>25</v>
      </c>
      <c r="C45" s="38">
        <f t="shared" si="2"/>
        <v>0</v>
      </c>
      <c r="D45" s="38">
        <f t="shared" si="3"/>
        <v>0</v>
      </c>
      <c r="E45" s="42"/>
      <c r="F45" s="42"/>
      <c r="G45" s="43"/>
      <c r="H45" s="44"/>
      <c r="I45" s="45"/>
      <c r="J45" s="47" t="s">
        <v>113</v>
      </c>
      <c r="K45" s="48"/>
      <c r="L45" s="48"/>
      <c r="M45" s="46"/>
      <c r="N45" s="46"/>
      <c r="O45" s="41">
        <f t="shared" si="4"/>
        <v>0</v>
      </c>
      <c r="S45" s="18" t="s">
        <v>49</v>
      </c>
    </row>
    <row r="46" spans="2:19" ht="49.5" customHeight="1" thickBot="1">
      <c r="B46" s="37">
        <v>26</v>
      </c>
      <c r="C46" s="38">
        <f t="shared" si="2"/>
        <v>0</v>
      </c>
      <c r="D46" s="38">
        <f t="shared" si="3"/>
        <v>0</v>
      </c>
      <c r="E46" s="42"/>
      <c r="F46" s="42"/>
      <c r="G46" s="43"/>
      <c r="H46" s="44"/>
      <c r="I46" s="45"/>
      <c r="J46" s="47" t="s">
        <v>113</v>
      </c>
      <c r="K46" s="48"/>
      <c r="L46" s="48"/>
      <c r="M46" s="46"/>
      <c r="N46" s="46"/>
      <c r="O46" s="41">
        <f t="shared" si="4"/>
        <v>0</v>
      </c>
      <c r="S46" s="18" t="s">
        <v>50</v>
      </c>
    </row>
    <row r="47" spans="2:19" ht="49.5" customHeight="1" thickBot="1">
      <c r="B47" s="37">
        <v>27</v>
      </c>
      <c r="C47" s="38">
        <f t="shared" si="2"/>
        <v>0</v>
      </c>
      <c r="D47" s="38">
        <f t="shared" si="3"/>
        <v>0</v>
      </c>
      <c r="E47" s="42"/>
      <c r="F47" s="42"/>
      <c r="G47" s="43"/>
      <c r="H47" s="44"/>
      <c r="I47" s="45"/>
      <c r="J47" s="47" t="s">
        <v>113</v>
      </c>
      <c r="K47" s="48"/>
      <c r="L47" s="48"/>
      <c r="M47" s="46"/>
      <c r="N47" s="46"/>
      <c r="O47" s="41">
        <f t="shared" si="4"/>
        <v>0</v>
      </c>
      <c r="S47" s="18" t="s">
        <v>51</v>
      </c>
    </row>
    <row r="48" spans="2:19" ht="49.5" customHeight="1" thickBot="1">
      <c r="B48" s="37">
        <v>28</v>
      </c>
      <c r="C48" s="38">
        <f t="shared" si="2"/>
        <v>0</v>
      </c>
      <c r="D48" s="38">
        <f t="shared" si="3"/>
        <v>0</v>
      </c>
      <c r="E48" s="42"/>
      <c r="F48" s="42"/>
      <c r="G48" s="43"/>
      <c r="H48" s="44"/>
      <c r="I48" s="45"/>
      <c r="J48" s="47" t="s">
        <v>113</v>
      </c>
      <c r="K48" s="48"/>
      <c r="L48" s="48"/>
      <c r="M48" s="46"/>
      <c r="N48" s="46"/>
      <c r="O48" s="41">
        <f t="shared" si="4"/>
        <v>0</v>
      </c>
      <c r="S48" s="18" t="s">
        <v>103</v>
      </c>
    </row>
    <row r="49" spans="2:19" ht="49.5" customHeight="1" thickBot="1">
      <c r="B49" s="37">
        <v>29</v>
      </c>
      <c r="C49" s="38">
        <f t="shared" si="2"/>
        <v>0</v>
      </c>
      <c r="D49" s="38">
        <f t="shared" si="3"/>
        <v>0</v>
      </c>
      <c r="E49" s="42"/>
      <c r="F49" s="42"/>
      <c r="G49" s="43"/>
      <c r="H49" s="44"/>
      <c r="I49" s="45"/>
      <c r="J49" s="47" t="s">
        <v>113</v>
      </c>
      <c r="K49" s="48"/>
      <c r="L49" s="48"/>
      <c r="M49" s="46"/>
      <c r="N49" s="46"/>
      <c r="O49" s="41">
        <f t="shared" si="4"/>
        <v>0</v>
      </c>
      <c r="S49" s="18" t="s">
        <v>102</v>
      </c>
    </row>
    <row r="50" spans="2:19" ht="49.5" customHeight="1" thickBot="1">
      <c r="B50" s="50">
        <v>30</v>
      </c>
      <c r="C50" s="51">
        <f t="shared" si="2"/>
        <v>0</v>
      </c>
      <c r="D50" s="51">
        <f t="shared" si="3"/>
        <v>0</v>
      </c>
      <c r="E50" s="52"/>
      <c r="F50" s="52"/>
      <c r="G50" s="52"/>
      <c r="H50" s="53"/>
      <c r="I50" s="54"/>
      <c r="J50" s="55" t="s">
        <v>113</v>
      </c>
      <c r="K50" s="56"/>
      <c r="L50" s="56"/>
      <c r="M50" s="57"/>
      <c r="N50" s="57"/>
      <c r="O50" s="58">
        <f t="shared" si="4"/>
        <v>0</v>
      </c>
    </row>
    <row r="51" spans="2:19" ht="30" customHeight="1"/>
    <row r="106" spans="10:10">
      <c r="J106"/>
    </row>
  </sheetData>
  <sheetProtection autoFilter="0"/>
  <mergeCells count="25">
    <mergeCell ref="O2:O5"/>
    <mergeCell ref="C3:F4"/>
    <mergeCell ref="C5:F5"/>
    <mergeCell ref="A1:D1"/>
    <mergeCell ref="C2:F2"/>
    <mergeCell ref="K2:L5"/>
    <mergeCell ref="M2:M5"/>
    <mergeCell ref="N2:N5"/>
    <mergeCell ref="C6:F6"/>
    <mergeCell ref="K6:L6"/>
    <mergeCell ref="B12:B17"/>
    <mergeCell ref="C12:C17"/>
    <mergeCell ref="D12:D17"/>
    <mergeCell ref="E12:E17"/>
    <mergeCell ref="F12:F17"/>
    <mergeCell ref="G12:H12"/>
    <mergeCell ref="I12:I17"/>
    <mergeCell ref="J12:M12"/>
    <mergeCell ref="N12:N17"/>
    <mergeCell ref="O12:O17"/>
    <mergeCell ref="G13:G17"/>
    <mergeCell ref="H13:H17"/>
    <mergeCell ref="J13:J17"/>
    <mergeCell ref="K13:L13"/>
    <mergeCell ref="M13:M17"/>
  </mergeCells>
  <phoneticPr fontId="1"/>
  <conditionalFormatting sqref="K6 N6:O6">
    <cfRule type="cellIs" dxfId="33" priority="3" operator="equal">
      <formula>0</formula>
    </cfRule>
    <cfRule type="cellIs" dxfId="32" priority="4" operator="equal">
      <formula>0</formula>
    </cfRule>
  </conditionalFormatting>
  <conditionalFormatting sqref="M18:O20 O21:O50 C21:D50">
    <cfRule type="cellIs" dxfId="31" priority="2" operator="equal">
      <formula>0</formula>
    </cfRule>
  </conditionalFormatting>
  <conditionalFormatting sqref="M18:O20 O21:O50">
    <cfRule type="cellIs" dxfId="30" priority="1" operator="equal">
      <formula>0</formula>
    </cfRule>
  </conditionalFormatting>
  <dataValidations count="9">
    <dataValidation type="list" allowBlank="1" showInputMessage="1" showErrorMessage="1" sqref="M18:M50" xr:uid="{89780EA0-B76D-4FFE-9EAA-26AAF4A62E77}">
      <formula1>$U$5:$U$7</formula1>
    </dataValidation>
    <dataValidation type="list" allowBlank="1" showInputMessage="1" showErrorMessage="1" sqref="E18:E50" xr:uid="{ECF0543B-0FB5-4F94-9B2B-1EEB401CFB42}">
      <formula1>$U$20:$U$25</formula1>
    </dataValidation>
    <dataValidation type="list" allowBlank="1" showInputMessage="1" showErrorMessage="1" sqref="N18:N20" xr:uid="{013712AC-7C57-430F-A9DD-69CC8FFBC674}">
      <formula1>$X$19:$X$19</formula1>
    </dataValidation>
    <dataValidation type="list" allowBlank="1" showInputMessage="1" showErrorMessage="1" sqref="I18:I50" xr:uid="{4E7CB281-D301-4473-B3EE-D83A982F6EAB}">
      <formula1>$X$11:$X$17</formula1>
    </dataValidation>
    <dataValidation type="list" allowBlank="1" showInputMessage="1" showErrorMessage="1" sqref="C6:F6" xr:uid="{FAB28B6F-E43A-4F01-AE4E-B0494D9E25B7}">
      <formula1>$U$13:$U$18</formula1>
    </dataValidation>
    <dataValidation type="list" allowBlank="1" showInputMessage="1" showErrorMessage="1" sqref="H18:H50" xr:uid="{EA69D239-96CC-43C7-8170-7200F323C09B}">
      <formula1>$S$9:$S$11</formula1>
    </dataValidation>
    <dataValidation type="list" allowBlank="1" showInputMessage="1" showErrorMessage="1" sqref="G18:G50" xr:uid="{3C57947C-D80A-44CF-9AEF-0D103A291F96}">
      <formula1>$T$5:$T$6</formula1>
    </dataValidation>
    <dataValidation type="list" allowBlank="1" showInputMessage="1" showErrorMessage="1" sqref="N18:N50" xr:uid="{C8A286C1-307C-4A5B-A011-4C6A478E56CD}">
      <formula1>$X$19:$X$22</formula1>
    </dataValidation>
    <dataValidation type="list" allowBlank="1" showInputMessage="1" showErrorMessage="1" sqref="C3:F4" xr:uid="{6E166545-8156-4761-8215-A65AF417EEB1}">
      <formula1>$S$13:$S$49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6" orientation="portrait" verticalDpi="300" r:id="rId1"/>
  <rowBreaks count="2" manualBreakCount="2">
    <brk id="31" max="14" man="1"/>
    <brk id="50" max="14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D815D-A107-41BD-9B47-DAB3BDCC9B62}">
  <dimension ref="A1:X106"/>
  <sheetViews>
    <sheetView view="pageBreakPreview" zoomScale="80" zoomScaleSheetLayoutView="80" workbookViewId="0">
      <selection activeCell="C3" sqref="C3:F4"/>
    </sheetView>
  </sheetViews>
  <sheetFormatPr defaultRowHeight="13.5"/>
  <cols>
    <col min="1" max="1" width="2" customWidth="1"/>
    <col min="2" max="2" width="3.625" style="1" bestFit="1" customWidth="1"/>
    <col min="3" max="5" width="7.25" customWidth="1"/>
    <col min="7" max="8" width="4.625" customWidth="1"/>
    <col min="9" max="9" width="6.375" customWidth="1"/>
    <col min="10" max="10" width="10.625" style="22" customWidth="1"/>
    <col min="11" max="12" width="8.125" customWidth="1"/>
    <col min="13" max="15" width="15.625" customWidth="1"/>
  </cols>
  <sheetData>
    <row r="1" spans="1:24" ht="15.75" customHeight="1" thickBot="1">
      <c r="A1" s="102" t="s">
        <v>7</v>
      </c>
      <c r="B1" s="102"/>
      <c r="C1" s="102"/>
      <c r="D1" s="102"/>
    </row>
    <row r="2" spans="1:24" ht="13.5" customHeight="1" thickBot="1">
      <c r="C2" s="103" t="s">
        <v>52</v>
      </c>
      <c r="D2" s="103"/>
      <c r="E2" s="103"/>
      <c r="F2" s="103"/>
      <c r="I2" s="11"/>
      <c r="K2" s="91" t="s">
        <v>94</v>
      </c>
      <c r="L2" s="88"/>
      <c r="M2" s="89" t="s">
        <v>70</v>
      </c>
      <c r="N2" s="88" t="s">
        <v>63</v>
      </c>
      <c r="O2" s="87" t="s">
        <v>71</v>
      </c>
    </row>
    <row r="3" spans="1:24" ht="13.5" customHeight="1" thickBot="1">
      <c r="C3" s="104"/>
      <c r="D3" s="105"/>
      <c r="E3" s="105"/>
      <c r="F3" s="106"/>
      <c r="I3" s="11"/>
      <c r="K3" s="91"/>
      <c r="L3" s="88"/>
      <c r="M3" s="89"/>
      <c r="N3" s="88"/>
      <c r="O3" s="87"/>
    </row>
    <row r="4" spans="1:24" ht="13.5" customHeight="1" thickBot="1">
      <c r="C4" s="107"/>
      <c r="D4" s="108"/>
      <c r="E4" s="108"/>
      <c r="F4" s="109"/>
      <c r="I4" s="11"/>
      <c r="K4" s="91"/>
      <c r="L4" s="88"/>
      <c r="M4" s="89"/>
      <c r="N4" s="88"/>
      <c r="O4" s="87"/>
    </row>
    <row r="5" spans="1:24" ht="14.25" customHeight="1" thickBot="1">
      <c r="C5" s="103" t="s">
        <v>53</v>
      </c>
      <c r="D5" s="103"/>
      <c r="E5" s="103"/>
      <c r="F5" s="103"/>
      <c r="I5" s="11"/>
      <c r="K5" s="91"/>
      <c r="L5" s="88"/>
      <c r="M5" s="89"/>
      <c r="N5" s="88"/>
      <c r="O5" s="87"/>
      <c r="T5" t="s">
        <v>12</v>
      </c>
      <c r="U5" s="2">
        <v>7000</v>
      </c>
    </row>
    <row r="6" spans="1:24" ht="27" customHeight="1" thickBot="1">
      <c r="C6" s="111"/>
      <c r="D6" s="112"/>
      <c r="E6" s="112"/>
      <c r="F6" s="113"/>
      <c r="I6" s="12"/>
      <c r="K6" s="100">
        <f>SUM(K21:L50)</f>
        <v>0</v>
      </c>
      <c r="L6" s="101"/>
      <c r="M6" s="24">
        <f>SUM(M21:M50)</f>
        <v>0</v>
      </c>
      <c r="N6" s="23">
        <f>SUM(N21:N50)</f>
        <v>0</v>
      </c>
      <c r="O6" s="25">
        <f>SUM(O21:O50)</f>
        <v>0</v>
      </c>
      <c r="U6" s="2">
        <v>14000</v>
      </c>
    </row>
    <row r="7" spans="1:24" ht="25.15" customHeight="1">
      <c r="B7" s="1" t="s">
        <v>8</v>
      </c>
      <c r="C7" t="s">
        <v>96</v>
      </c>
    </row>
    <row r="8" spans="1:24" ht="25.15" customHeight="1">
      <c r="B8" s="1" t="s">
        <v>8</v>
      </c>
      <c r="C8" t="s">
        <v>107</v>
      </c>
    </row>
    <row r="9" spans="1:24" ht="25.15" customHeight="1">
      <c r="B9" s="1" t="s">
        <v>8</v>
      </c>
      <c r="C9" s="13" t="s">
        <v>64</v>
      </c>
      <c r="S9" t="s">
        <v>82</v>
      </c>
    </row>
    <row r="10" spans="1:24" ht="25.15" customHeight="1">
      <c r="B10" s="1" t="s">
        <v>8</v>
      </c>
      <c r="C10" s="13" t="s">
        <v>118</v>
      </c>
      <c r="S10" t="s">
        <v>83</v>
      </c>
    </row>
    <row r="11" spans="1:24" ht="25.15" customHeight="1" thickBot="1">
      <c r="C11" t="s">
        <v>87</v>
      </c>
      <c r="X11" s="10" t="s">
        <v>65</v>
      </c>
    </row>
    <row r="12" spans="1:24" ht="25.15" customHeight="1">
      <c r="B12" s="116" t="s">
        <v>9</v>
      </c>
      <c r="C12" s="119" t="s">
        <v>10</v>
      </c>
      <c r="D12" s="122" t="s">
        <v>11</v>
      </c>
      <c r="E12" s="125" t="s">
        <v>108</v>
      </c>
      <c r="F12" s="126" t="s">
        <v>109</v>
      </c>
      <c r="G12" s="90" t="s">
        <v>110</v>
      </c>
      <c r="H12" s="90"/>
      <c r="I12" s="130" t="s">
        <v>111</v>
      </c>
      <c r="J12" s="114" t="s">
        <v>97</v>
      </c>
      <c r="K12" s="115"/>
      <c r="L12" s="115"/>
      <c r="M12" s="115"/>
      <c r="N12" s="92" t="s">
        <v>116</v>
      </c>
      <c r="O12" s="95" t="s">
        <v>90</v>
      </c>
      <c r="X12" s="10" t="s">
        <v>66</v>
      </c>
    </row>
    <row r="13" spans="1:24" ht="30" customHeight="1">
      <c r="B13" s="117"/>
      <c r="C13" s="120"/>
      <c r="D13" s="123"/>
      <c r="E13" s="98"/>
      <c r="F13" s="110"/>
      <c r="G13" s="128" t="s">
        <v>81</v>
      </c>
      <c r="H13" s="128" t="s">
        <v>98</v>
      </c>
      <c r="I13" s="131"/>
      <c r="J13" s="98" t="s">
        <v>112</v>
      </c>
      <c r="K13" s="110" t="s">
        <v>114</v>
      </c>
      <c r="L13" s="110"/>
      <c r="M13" s="93" t="s">
        <v>115</v>
      </c>
      <c r="N13" s="93"/>
      <c r="O13" s="96"/>
      <c r="S13" s="14" t="s">
        <v>37</v>
      </c>
      <c r="U13" s="10" t="s">
        <v>15</v>
      </c>
      <c r="X13" s="10" t="s">
        <v>67</v>
      </c>
    </row>
    <row r="14" spans="1:24" ht="18" customHeight="1">
      <c r="B14" s="117"/>
      <c r="C14" s="120"/>
      <c r="D14" s="123"/>
      <c r="E14" s="98"/>
      <c r="F14" s="110"/>
      <c r="G14" s="128"/>
      <c r="H14" s="128"/>
      <c r="I14" s="131"/>
      <c r="J14" s="98"/>
      <c r="K14" s="27"/>
      <c r="L14" s="27"/>
      <c r="M14" s="93"/>
      <c r="N14" s="93"/>
      <c r="O14" s="96"/>
      <c r="S14" s="14" t="s">
        <v>119</v>
      </c>
      <c r="U14" s="10" t="s">
        <v>17</v>
      </c>
      <c r="X14" s="10" t="s">
        <v>68</v>
      </c>
    </row>
    <row r="15" spans="1:24" ht="18" customHeight="1">
      <c r="B15" s="117"/>
      <c r="C15" s="120"/>
      <c r="D15" s="123"/>
      <c r="E15" s="98"/>
      <c r="F15" s="110"/>
      <c r="G15" s="128"/>
      <c r="H15" s="128"/>
      <c r="I15" s="131"/>
      <c r="J15" s="98"/>
      <c r="K15" s="28" t="s">
        <v>39</v>
      </c>
      <c r="L15" s="28" t="s">
        <v>39</v>
      </c>
      <c r="M15" s="93"/>
      <c r="N15" s="93"/>
      <c r="O15" s="96"/>
      <c r="S15" s="15" t="s">
        <v>16</v>
      </c>
      <c r="U15" s="10" t="s">
        <v>19</v>
      </c>
      <c r="X15" s="10" t="s">
        <v>100</v>
      </c>
    </row>
    <row r="16" spans="1:24" ht="18" customHeight="1">
      <c r="B16" s="117"/>
      <c r="C16" s="120"/>
      <c r="D16" s="123"/>
      <c r="E16" s="98"/>
      <c r="F16" s="110"/>
      <c r="G16" s="128"/>
      <c r="H16" s="128"/>
      <c r="I16" s="131"/>
      <c r="J16" s="98"/>
      <c r="K16" s="29"/>
      <c r="L16" s="29"/>
      <c r="M16" s="93"/>
      <c r="N16" s="93"/>
      <c r="O16" s="96"/>
      <c r="S16" s="15" t="s">
        <v>18</v>
      </c>
      <c r="U16" s="10" t="s">
        <v>20</v>
      </c>
      <c r="X16" s="10" t="s">
        <v>69</v>
      </c>
    </row>
    <row r="17" spans="2:24" ht="18" customHeight="1" thickBot="1">
      <c r="B17" s="118"/>
      <c r="C17" s="121"/>
      <c r="D17" s="124"/>
      <c r="E17" s="99"/>
      <c r="F17" s="127"/>
      <c r="G17" s="129"/>
      <c r="H17" s="129"/>
      <c r="I17" s="132"/>
      <c r="J17" s="99"/>
      <c r="K17" s="30" t="s">
        <v>38</v>
      </c>
      <c r="L17" s="30" t="s">
        <v>38</v>
      </c>
      <c r="M17" s="94"/>
      <c r="N17" s="94"/>
      <c r="O17" s="97"/>
      <c r="S17" s="15" t="s">
        <v>105</v>
      </c>
      <c r="U17" s="10" t="s">
        <v>54</v>
      </c>
      <c r="X17" s="10" t="s">
        <v>125</v>
      </c>
    </row>
    <row r="18" spans="2:24" ht="50.25" customHeight="1" thickBot="1">
      <c r="B18" s="35" t="s">
        <v>84</v>
      </c>
      <c r="C18" s="36" t="s">
        <v>89</v>
      </c>
      <c r="D18" s="36" t="s">
        <v>101</v>
      </c>
      <c r="E18" s="36" t="s">
        <v>21</v>
      </c>
      <c r="F18" s="36" t="s">
        <v>14</v>
      </c>
      <c r="G18" s="36" t="s">
        <v>12</v>
      </c>
      <c r="H18" s="39" t="s">
        <v>83</v>
      </c>
      <c r="I18" s="40" t="s">
        <v>65</v>
      </c>
      <c r="J18" s="59" t="s">
        <v>113</v>
      </c>
      <c r="K18" s="49"/>
      <c r="L18" s="49"/>
      <c r="M18" s="33"/>
      <c r="N18" s="33">
        <v>2000</v>
      </c>
      <c r="O18" s="34">
        <f>M18+N18</f>
        <v>2000</v>
      </c>
      <c r="S18" s="15" t="s">
        <v>40</v>
      </c>
      <c r="U18" s="10" t="s">
        <v>55</v>
      </c>
    </row>
    <row r="19" spans="2:24" ht="50.25" customHeight="1" thickBot="1">
      <c r="B19" s="35" t="s">
        <v>85</v>
      </c>
      <c r="C19" s="71" t="s">
        <v>106</v>
      </c>
      <c r="D19" s="71" t="s">
        <v>101</v>
      </c>
      <c r="E19" s="71" t="s">
        <v>13</v>
      </c>
      <c r="F19" s="71" t="s">
        <v>99</v>
      </c>
      <c r="G19" s="71" t="s">
        <v>12</v>
      </c>
      <c r="H19" s="72" t="s">
        <v>82</v>
      </c>
      <c r="I19" s="73" t="s">
        <v>66</v>
      </c>
      <c r="J19" s="74" t="s">
        <v>113</v>
      </c>
      <c r="K19" s="75">
        <v>5560</v>
      </c>
      <c r="L19" s="75">
        <v>6000</v>
      </c>
      <c r="M19" s="76">
        <v>7000</v>
      </c>
      <c r="N19" s="33"/>
      <c r="O19" s="34">
        <f>M19+N19</f>
        <v>7000</v>
      </c>
      <c r="S19" s="15" t="s">
        <v>120</v>
      </c>
      <c r="X19" s="32">
        <v>2000</v>
      </c>
    </row>
    <row r="20" spans="2:24" ht="50.25" customHeight="1" thickBot="1">
      <c r="B20" s="70" t="s">
        <v>88</v>
      </c>
      <c r="C20" s="71" t="s">
        <v>106</v>
      </c>
      <c r="D20" s="71" t="s">
        <v>101</v>
      </c>
      <c r="E20" s="71" t="s">
        <v>43</v>
      </c>
      <c r="F20" s="71" t="s">
        <v>99</v>
      </c>
      <c r="G20" s="71"/>
      <c r="H20" s="72" t="s">
        <v>83</v>
      </c>
      <c r="I20" s="73" t="s">
        <v>66</v>
      </c>
      <c r="J20" s="74" t="s">
        <v>113</v>
      </c>
      <c r="K20" s="75">
        <v>5560</v>
      </c>
      <c r="L20" s="75">
        <v>6000</v>
      </c>
      <c r="M20" s="76"/>
      <c r="N20" s="76"/>
      <c r="O20" s="77">
        <f>M20+N20</f>
        <v>0</v>
      </c>
      <c r="S20" s="15" t="s">
        <v>121</v>
      </c>
      <c r="U20" s="21" t="s">
        <v>13</v>
      </c>
      <c r="X20" s="32">
        <v>3000</v>
      </c>
    </row>
    <row r="21" spans="2:24" ht="49.5" customHeight="1" thickBot="1">
      <c r="B21" s="60">
        <v>1</v>
      </c>
      <c r="C21" s="61">
        <f>$C$3</f>
        <v>0</v>
      </c>
      <c r="D21" s="61">
        <f t="shared" ref="D21" si="0">$C$6</f>
        <v>0</v>
      </c>
      <c r="E21" s="62"/>
      <c r="F21" s="62"/>
      <c r="G21" s="63"/>
      <c r="H21" s="64"/>
      <c r="I21" s="65"/>
      <c r="J21" s="66" t="s">
        <v>113</v>
      </c>
      <c r="K21" s="67"/>
      <c r="L21" s="67"/>
      <c r="M21" s="68"/>
      <c r="N21" s="68"/>
      <c r="O21" s="69">
        <f t="shared" ref="O21" si="1">N21+M21</f>
        <v>0</v>
      </c>
      <c r="S21" s="15" t="s">
        <v>59</v>
      </c>
      <c r="U21" s="21" t="s">
        <v>21</v>
      </c>
      <c r="X21" s="32">
        <v>4000</v>
      </c>
    </row>
    <row r="22" spans="2:24" ht="49.5" customHeight="1" thickBot="1">
      <c r="B22" s="37">
        <v>2</v>
      </c>
      <c r="C22" s="38">
        <f t="shared" ref="C22:C50" si="2">$C$3</f>
        <v>0</v>
      </c>
      <c r="D22" s="38">
        <f t="shared" ref="D22:D50" si="3">$C$6</f>
        <v>0</v>
      </c>
      <c r="E22" s="42"/>
      <c r="F22" s="42"/>
      <c r="G22" s="43"/>
      <c r="H22" s="44"/>
      <c r="I22" s="45"/>
      <c r="J22" s="47" t="s">
        <v>113</v>
      </c>
      <c r="K22" s="48"/>
      <c r="L22" s="48"/>
      <c r="M22" s="46"/>
      <c r="N22" s="46"/>
      <c r="O22" s="41">
        <f t="shared" ref="O22:O50" si="4">N22+M22</f>
        <v>0</v>
      </c>
      <c r="S22" s="15" t="s">
        <v>60</v>
      </c>
      <c r="U22" s="21" t="s">
        <v>86</v>
      </c>
      <c r="X22" s="32">
        <v>5000</v>
      </c>
    </row>
    <row r="23" spans="2:24" ht="49.5" customHeight="1" thickBot="1">
      <c r="B23" s="37">
        <v>3</v>
      </c>
      <c r="C23" s="38">
        <f t="shared" si="2"/>
        <v>0</v>
      </c>
      <c r="D23" s="38">
        <f t="shared" si="3"/>
        <v>0</v>
      </c>
      <c r="E23" s="42"/>
      <c r="F23" s="42"/>
      <c r="G23" s="43"/>
      <c r="H23" s="44"/>
      <c r="I23" s="45"/>
      <c r="J23" s="47" t="s">
        <v>113</v>
      </c>
      <c r="K23" s="48"/>
      <c r="L23" s="48"/>
      <c r="M23" s="46"/>
      <c r="N23" s="46"/>
      <c r="O23" s="41">
        <f t="shared" si="4"/>
        <v>0</v>
      </c>
      <c r="S23" s="15" t="s">
        <v>61</v>
      </c>
      <c r="U23" s="21" t="s">
        <v>41</v>
      </c>
    </row>
    <row r="24" spans="2:24" ht="49.5" customHeight="1" thickBot="1">
      <c r="B24" s="37">
        <v>4</v>
      </c>
      <c r="C24" s="38">
        <f t="shared" si="2"/>
        <v>0</v>
      </c>
      <c r="D24" s="38">
        <f t="shared" si="3"/>
        <v>0</v>
      </c>
      <c r="E24" s="42"/>
      <c r="F24" s="42"/>
      <c r="G24" s="43"/>
      <c r="H24" s="44"/>
      <c r="I24" s="45"/>
      <c r="J24" s="47" t="s">
        <v>113</v>
      </c>
      <c r="K24" s="48"/>
      <c r="L24" s="48"/>
      <c r="M24" s="46"/>
      <c r="N24" s="46"/>
      <c r="O24" s="41">
        <f t="shared" si="4"/>
        <v>0</v>
      </c>
      <c r="S24" s="15" t="s">
        <v>42</v>
      </c>
      <c r="U24" s="21" t="s">
        <v>43</v>
      </c>
    </row>
    <row r="25" spans="2:24" ht="49.5" customHeight="1" thickBot="1">
      <c r="B25" s="37">
        <v>5</v>
      </c>
      <c r="C25" s="38">
        <f t="shared" si="2"/>
        <v>0</v>
      </c>
      <c r="D25" s="38">
        <f t="shared" si="3"/>
        <v>0</v>
      </c>
      <c r="E25" s="42"/>
      <c r="F25" s="42"/>
      <c r="G25" s="43"/>
      <c r="H25" s="44"/>
      <c r="I25" s="45"/>
      <c r="J25" s="47" t="s">
        <v>113</v>
      </c>
      <c r="K25" s="48"/>
      <c r="L25" s="48"/>
      <c r="M25" s="46"/>
      <c r="N25" s="46"/>
      <c r="O25" s="41">
        <f t="shared" si="4"/>
        <v>0</v>
      </c>
      <c r="S25" s="16" t="s">
        <v>44</v>
      </c>
      <c r="U25" s="21"/>
    </row>
    <row r="26" spans="2:24" ht="49.5" customHeight="1" thickBot="1">
      <c r="B26" s="37">
        <v>6</v>
      </c>
      <c r="C26" s="38">
        <f t="shared" si="2"/>
        <v>0</v>
      </c>
      <c r="D26" s="38">
        <f t="shared" si="3"/>
        <v>0</v>
      </c>
      <c r="E26" s="42"/>
      <c r="F26" s="42"/>
      <c r="G26" s="43"/>
      <c r="H26" s="44"/>
      <c r="I26" s="45"/>
      <c r="J26" s="47" t="s">
        <v>113</v>
      </c>
      <c r="K26" s="48"/>
      <c r="L26" s="48"/>
      <c r="M26" s="46"/>
      <c r="N26" s="46"/>
      <c r="O26" s="41">
        <f t="shared" si="4"/>
        <v>0</v>
      </c>
      <c r="S26" s="15" t="s">
        <v>22</v>
      </c>
    </row>
    <row r="27" spans="2:24" ht="49.5" customHeight="1" thickBot="1">
      <c r="B27" s="37">
        <v>7</v>
      </c>
      <c r="C27" s="38">
        <f t="shared" si="2"/>
        <v>0</v>
      </c>
      <c r="D27" s="38">
        <f t="shared" si="3"/>
        <v>0</v>
      </c>
      <c r="E27" s="42"/>
      <c r="F27" s="42"/>
      <c r="G27" s="43"/>
      <c r="H27" s="44"/>
      <c r="I27" s="45"/>
      <c r="J27" s="47" t="s">
        <v>113</v>
      </c>
      <c r="K27" s="48"/>
      <c r="L27" s="48"/>
      <c r="M27" s="46"/>
      <c r="N27" s="46"/>
      <c r="O27" s="41">
        <f t="shared" si="4"/>
        <v>0</v>
      </c>
      <c r="S27" s="15" t="s">
        <v>45</v>
      </c>
    </row>
    <row r="28" spans="2:24" ht="49.5" customHeight="1" thickBot="1">
      <c r="B28" s="37">
        <v>8</v>
      </c>
      <c r="C28" s="38">
        <f t="shared" si="2"/>
        <v>0</v>
      </c>
      <c r="D28" s="38">
        <f t="shared" si="3"/>
        <v>0</v>
      </c>
      <c r="E28" s="42"/>
      <c r="F28" s="42"/>
      <c r="G28" s="43"/>
      <c r="H28" s="44"/>
      <c r="I28" s="45"/>
      <c r="J28" s="47" t="s">
        <v>113</v>
      </c>
      <c r="K28" s="48"/>
      <c r="L28" s="48"/>
      <c r="M28" s="46"/>
      <c r="N28" s="46"/>
      <c r="O28" s="41">
        <f t="shared" si="4"/>
        <v>0</v>
      </c>
      <c r="S28" s="15" t="s">
        <v>23</v>
      </c>
    </row>
    <row r="29" spans="2:24" ht="49.5" customHeight="1" thickBot="1">
      <c r="B29" s="37">
        <v>9</v>
      </c>
      <c r="C29" s="38">
        <f t="shared" si="2"/>
        <v>0</v>
      </c>
      <c r="D29" s="38">
        <f t="shared" si="3"/>
        <v>0</v>
      </c>
      <c r="E29" s="42"/>
      <c r="F29" s="42"/>
      <c r="G29" s="43"/>
      <c r="H29" s="44"/>
      <c r="I29" s="45"/>
      <c r="J29" s="47" t="s">
        <v>113</v>
      </c>
      <c r="K29" s="48"/>
      <c r="L29" s="48"/>
      <c r="M29" s="46"/>
      <c r="N29" s="46"/>
      <c r="O29" s="41">
        <f t="shared" si="4"/>
        <v>0</v>
      </c>
      <c r="S29" s="15" t="s">
        <v>24</v>
      </c>
    </row>
    <row r="30" spans="2:24" ht="49.5" customHeight="1" thickBot="1">
      <c r="B30" s="37">
        <v>10</v>
      </c>
      <c r="C30" s="38">
        <f t="shared" si="2"/>
        <v>0</v>
      </c>
      <c r="D30" s="38">
        <f t="shared" si="3"/>
        <v>0</v>
      </c>
      <c r="E30" s="42"/>
      <c r="F30" s="42"/>
      <c r="G30" s="43"/>
      <c r="H30" s="44"/>
      <c r="I30" s="45"/>
      <c r="J30" s="47" t="s">
        <v>113</v>
      </c>
      <c r="K30" s="48"/>
      <c r="L30" s="48"/>
      <c r="M30" s="46"/>
      <c r="N30" s="46"/>
      <c r="O30" s="41">
        <f t="shared" si="4"/>
        <v>0</v>
      </c>
      <c r="S30" s="15" t="s">
        <v>25</v>
      </c>
    </row>
    <row r="31" spans="2:24" ht="49.5" customHeight="1" thickBot="1">
      <c r="B31" s="50">
        <v>11</v>
      </c>
      <c r="C31" s="51">
        <f t="shared" si="2"/>
        <v>0</v>
      </c>
      <c r="D31" s="51">
        <f t="shared" si="3"/>
        <v>0</v>
      </c>
      <c r="E31" s="52"/>
      <c r="F31" s="52"/>
      <c r="G31" s="52"/>
      <c r="H31" s="53"/>
      <c r="I31" s="54"/>
      <c r="J31" s="55" t="s">
        <v>113</v>
      </c>
      <c r="K31" s="56"/>
      <c r="L31" s="56"/>
      <c r="M31" s="57"/>
      <c r="N31" s="57"/>
      <c r="O31" s="58">
        <f t="shared" si="4"/>
        <v>0</v>
      </c>
      <c r="S31" s="15" t="s">
        <v>46</v>
      </c>
    </row>
    <row r="32" spans="2:24" ht="49.5" customHeight="1" thickBot="1">
      <c r="B32" s="37">
        <v>12</v>
      </c>
      <c r="C32" s="38">
        <f t="shared" si="2"/>
        <v>0</v>
      </c>
      <c r="D32" s="38">
        <f t="shared" si="3"/>
        <v>0</v>
      </c>
      <c r="E32" s="42"/>
      <c r="F32" s="42"/>
      <c r="G32" s="43"/>
      <c r="H32" s="44"/>
      <c r="I32" s="45"/>
      <c r="J32" s="47" t="s">
        <v>113</v>
      </c>
      <c r="K32" s="48"/>
      <c r="L32" s="48"/>
      <c r="M32" s="46"/>
      <c r="N32" s="46"/>
      <c r="O32" s="41">
        <f t="shared" si="4"/>
        <v>0</v>
      </c>
      <c r="S32" s="15" t="s">
        <v>26</v>
      </c>
    </row>
    <row r="33" spans="2:19" ht="49.5" customHeight="1" thickBot="1">
      <c r="B33" s="37">
        <v>13</v>
      </c>
      <c r="C33" s="38">
        <f t="shared" si="2"/>
        <v>0</v>
      </c>
      <c r="D33" s="38">
        <f t="shared" si="3"/>
        <v>0</v>
      </c>
      <c r="E33" s="42"/>
      <c r="F33" s="42"/>
      <c r="G33" s="43"/>
      <c r="H33" s="44"/>
      <c r="I33" s="45"/>
      <c r="J33" s="47" t="s">
        <v>113</v>
      </c>
      <c r="K33" s="48"/>
      <c r="L33" s="48"/>
      <c r="M33" s="46"/>
      <c r="N33" s="46"/>
      <c r="O33" s="41">
        <f t="shared" si="4"/>
        <v>0</v>
      </c>
      <c r="S33" s="15" t="s">
        <v>47</v>
      </c>
    </row>
    <row r="34" spans="2:19" ht="49.5" customHeight="1" thickBot="1">
      <c r="B34" s="37">
        <v>14</v>
      </c>
      <c r="C34" s="38">
        <f t="shared" si="2"/>
        <v>0</v>
      </c>
      <c r="D34" s="38">
        <f t="shared" si="3"/>
        <v>0</v>
      </c>
      <c r="E34" s="42"/>
      <c r="F34" s="42"/>
      <c r="G34" s="43"/>
      <c r="H34" s="44"/>
      <c r="I34" s="45"/>
      <c r="J34" s="47" t="s">
        <v>113</v>
      </c>
      <c r="K34" s="48"/>
      <c r="L34" s="48"/>
      <c r="M34" s="46"/>
      <c r="N34" s="46"/>
      <c r="O34" s="41">
        <f t="shared" si="4"/>
        <v>0</v>
      </c>
      <c r="S34" s="15" t="s">
        <v>27</v>
      </c>
    </row>
    <row r="35" spans="2:19" ht="49.5" customHeight="1" thickBot="1">
      <c r="B35" s="37">
        <v>15</v>
      </c>
      <c r="C35" s="38">
        <f t="shared" si="2"/>
        <v>0</v>
      </c>
      <c r="D35" s="38">
        <f t="shared" si="3"/>
        <v>0</v>
      </c>
      <c r="E35" s="42"/>
      <c r="F35" s="42"/>
      <c r="G35" s="43"/>
      <c r="H35" s="44"/>
      <c r="I35" s="45"/>
      <c r="J35" s="47" t="s">
        <v>113</v>
      </c>
      <c r="K35" s="48"/>
      <c r="L35" s="48"/>
      <c r="M35" s="46"/>
      <c r="N35" s="46"/>
      <c r="O35" s="41">
        <f t="shared" si="4"/>
        <v>0</v>
      </c>
      <c r="S35" s="15" t="s">
        <v>28</v>
      </c>
    </row>
    <row r="36" spans="2:19" ht="49.5" customHeight="1" thickBot="1">
      <c r="B36" s="37">
        <v>16</v>
      </c>
      <c r="C36" s="38">
        <f t="shared" si="2"/>
        <v>0</v>
      </c>
      <c r="D36" s="38">
        <f t="shared" si="3"/>
        <v>0</v>
      </c>
      <c r="E36" s="42"/>
      <c r="F36" s="42"/>
      <c r="G36" s="43"/>
      <c r="H36" s="44"/>
      <c r="I36" s="45"/>
      <c r="J36" s="47" t="s">
        <v>113</v>
      </c>
      <c r="K36" s="48"/>
      <c r="L36" s="48"/>
      <c r="M36" s="46"/>
      <c r="N36" s="46"/>
      <c r="O36" s="41">
        <f t="shared" si="4"/>
        <v>0</v>
      </c>
      <c r="S36" s="15" t="s">
        <v>29</v>
      </c>
    </row>
    <row r="37" spans="2:19" ht="49.5" customHeight="1" thickBot="1">
      <c r="B37" s="37">
        <v>17</v>
      </c>
      <c r="C37" s="38">
        <f t="shared" si="2"/>
        <v>0</v>
      </c>
      <c r="D37" s="38">
        <f t="shared" si="3"/>
        <v>0</v>
      </c>
      <c r="E37" s="42"/>
      <c r="F37" s="42"/>
      <c r="G37" s="43"/>
      <c r="H37" s="44"/>
      <c r="I37" s="45"/>
      <c r="J37" s="47" t="s">
        <v>113</v>
      </c>
      <c r="K37" s="48"/>
      <c r="L37" s="48"/>
      <c r="M37" s="46"/>
      <c r="N37" s="46"/>
      <c r="O37" s="41">
        <f t="shared" si="4"/>
        <v>0</v>
      </c>
      <c r="S37" s="15" t="s">
        <v>30</v>
      </c>
    </row>
    <row r="38" spans="2:19" ht="49.5" customHeight="1" thickBot="1">
      <c r="B38" s="37">
        <v>18</v>
      </c>
      <c r="C38" s="38">
        <f t="shared" si="2"/>
        <v>0</v>
      </c>
      <c r="D38" s="38">
        <f t="shared" si="3"/>
        <v>0</v>
      </c>
      <c r="E38" s="42"/>
      <c r="F38" s="42"/>
      <c r="G38" s="43"/>
      <c r="H38" s="44"/>
      <c r="I38" s="45"/>
      <c r="J38" s="47" t="s">
        <v>113</v>
      </c>
      <c r="K38" s="48"/>
      <c r="L38" s="48"/>
      <c r="M38" s="46"/>
      <c r="N38" s="46"/>
      <c r="O38" s="41">
        <f t="shared" si="4"/>
        <v>0</v>
      </c>
      <c r="S38" s="16" t="s">
        <v>31</v>
      </c>
    </row>
    <row r="39" spans="2:19" ht="49.5" customHeight="1" thickBot="1">
      <c r="B39" s="37">
        <v>19</v>
      </c>
      <c r="C39" s="38">
        <f t="shared" si="2"/>
        <v>0</v>
      </c>
      <c r="D39" s="38">
        <f t="shared" si="3"/>
        <v>0</v>
      </c>
      <c r="E39" s="42"/>
      <c r="F39" s="42"/>
      <c r="G39" s="43"/>
      <c r="H39" s="44"/>
      <c r="I39" s="45"/>
      <c r="J39" s="47" t="s">
        <v>113</v>
      </c>
      <c r="K39" s="48"/>
      <c r="L39" s="48"/>
      <c r="M39" s="46"/>
      <c r="N39" s="46"/>
      <c r="O39" s="41">
        <f t="shared" si="4"/>
        <v>0</v>
      </c>
      <c r="S39" s="15" t="s">
        <v>62</v>
      </c>
    </row>
    <row r="40" spans="2:19" ht="49.5" customHeight="1" thickBot="1">
      <c r="B40" s="37">
        <v>20</v>
      </c>
      <c r="C40" s="38">
        <f t="shared" si="2"/>
        <v>0</v>
      </c>
      <c r="D40" s="38">
        <f t="shared" si="3"/>
        <v>0</v>
      </c>
      <c r="E40" s="42"/>
      <c r="F40" s="42"/>
      <c r="G40" s="43"/>
      <c r="H40" s="44"/>
      <c r="I40" s="45"/>
      <c r="J40" s="47" t="s">
        <v>113</v>
      </c>
      <c r="K40" s="48"/>
      <c r="L40" s="48"/>
      <c r="M40" s="46"/>
      <c r="N40" s="46"/>
      <c r="O40" s="41">
        <f t="shared" si="4"/>
        <v>0</v>
      </c>
      <c r="S40" s="17" t="s">
        <v>122</v>
      </c>
    </row>
    <row r="41" spans="2:19" ht="49.5" customHeight="1" thickBot="1">
      <c r="B41" s="37">
        <v>21</v>
      </c>
      <c r="C41" s="38">
        <f t="shared" si="2"/>
        <v>0</v>
      </c>
      <c r="D41" s="38">
        <f t="shared" si="3"/>
        <v>0</v>
      </c>
      <c r="E41" s="42"/>
      <c r="F41" s="42"/>
      <c r="G41" s="43"/>
      <c r="H41" s="44"/>
      <c r="I41" s="45"/>
      <c r="J41" s="47" t="s">
        <v>113</v>
      </c>
      <c r="K41" s="48"/>
      <c r="L41" s="48"/>
      <c r="M41" s="46"/>
      <c r="N41" s="46"/>
      <c r="O41" s="41">
        <f t="shared" si="4"/>
        <v>0</v>
      </c>
      <c r="S41" s="18" t="s">
        <v>123</v>
      </c>
    </row>
    <row r="42" spans="2:19" ht="49.5" customHeight="1" thickBot="1">
      <c r="B42" s="37">
        <v>22</v>
      </c>
      <c r="C42" s="38">
        <f t="shared" si="2"/>
        <v>0</v>
      </c>
      <c r="D42" s="38">
        <f t="shared" si="3"/>
        <v>0</v>
      </c>
      <c r="E42" s="42"/>
      <c r="F42" s="42"/>
      <c r="G42" s="43"/>
      <c r="H42" s="44"/>
      <c r="I42" s="45"/>
      <c r="J42" s="47" t="s">
        <v>113</v>
      </c>
      <c r="K42" s="48"/>
      <c r="L42" s="48"/>
      <c r="M42" s="46"/>
      <c r="N42" s="46"/>
      <c r="O42" s="41">
        <f t="shared" si="4"/>
        <v>0</v>
      </c>
      <c r="S42" s="17" t="s">
        <v>48</v>
      </c>
    </row>
    <row r="43" spans="2:19" ht="49.5" customHeight="1" thickBot="1">
      <c r="B43" s="37">
        <v>23</v>
      </c>
      <c r="C43" s="38">
        <f t="shared" si="2"/>
        <v>0</v>
      </c>
      <c r="D43" s="38">
        <f t="shared" si="3"/>
        <v>0</v>
      </c>
      <c r="E43" s="42"/>
      <c r="F43" s="42"/>
      <c r="G43" s="43"/>
      <c r="H43" s="44"/>
      <c r="I43" s="45"/>
      <c r="J43" s="47" t="s">
        <v>113</v>
      </c>
      <c r="K43" s="48"/>
      <c r="L43" s="48"/>
      <c r="M43" s="46"/>
      <c r="N43" s="46"/>
      <c r="O43" s="41">
        <f t="shared" si="4"/>
        <v>0</v>
      </c>
      <c r="S43" s="18" t="s">
        <v>32</v>
      </c>
    </row>
    <row r="44" spans="2:19" ht="49.5" customHeight="1" thickBot="1">
      <c r="B44" s="37">
        <v>24</v>
      </c>
      <c r="C44" s="38">
        <f t="shared" si="2"/>
        <v>0</v>
      </c>
      <c r="D44" s="38">
        <f t="shared" si="3"/>
        <v>0</v>
      </c>
      <c r="E44" s="42"/>
      <c r="F44" s="42"/>
      <c r="G44" s="43"/>
      <c r="H44" s="44"/>
      <c r="I44" s="45"/>
      <c r="J44" s="47" t="s">
        <v>113</v>
      </c>
      <c r="K44" s="48"/>
      <c r="L44" s="48"/>
      <c r="M44" s="46"/>
      <c r="N44" s="46"/>
      <c r="O44" s="41">
        <f t="shared" si="4"/>
        <v>0</v>
      </c>
      <c r="S44" s="18" t="s">
        <v>124</v>
      </c>
    </row>
    <row r="45" spans="2:19" ht="49.5" customHeight="1" thickBot="1">
      <c r="B45" s="37">
        <v>25</v>
      </c>
      <c r="C45" s="38">
        <f t="shared" si="2"/>
        <v>0</v>
      </c>
      <c r="D45" s="38">
        <f t="shared" si="3"/>
        <v>0</v>
      </c>
      <c r="E45" s="42"/>
      <c r="F45" s="42"/>
      <c r="G45" s="43"/>
      <c r="H45" s="44"/>
      <c r="I45" s="45"/>
      <c r="J45" s="47" t="s">
        <v>113</v>
      </c>
      <c r="K45" s="48"/>
      <c r="L45" s="48"/>
      <c r="M45" s="46"/>
      <c r="N45" s="46"/>
      <c r="O45" s="41">
        <f t="shared" si="4"/>
        <v>0</v>
      </c>
      <c r="S45" s="18" t="s">
        <v>49</v>
      </c>
    </row>
    <row r="46" spans="2:19" ht="49.5" customHeight="1" thickBot="1">
      <c r="B46" s="37">
        <v>26</v>
      </c>
      <c r="C46" s="38">
        <f t="shared" si="2"/>
        <v>0</v>
      </c>
      <c r="D46" s="38">
        <f t="shared" si="3"/>
        <v>0</v>
      </c>
      <c r="E46" s="42"/>
      <c r="F46" s="42"/>
      <c r="G46" s="43"/>
      <c r="H46" s="44"/>
      <c r="I46" s="45"/>
      <c r="J46" s="47" t="s">
        <v>113</v>
      </c>
      <c r="K46" s="48"/>
      <c r="L46" s="48"/>
      <c r="M46" s="46"/>
      <c r="N46" s="46"/>
      <c r="O46" s="41">
        <f t="shared" si="4"/>
        <v>0</v>
      </c>
      <c r="S46" s="18" t="s">
        <v>50</v>
      </c>
    </row>
    <row r="47" spans="2:19" ht="49.5" customHeight="1" thickBot="1">
      <c r="B47" s="37">
        <v>27</v>
      </c>
      <c r="C47" s="38">
        <f t="shared" si="2"/>
        <v>0</v>
      </c>
      <c r="D47" s="38">
        <f t="shared" si="3"/>
        <v>0</v>
      </c>
      <c r="E47" s="42"/>
      <c r="F47" s="42"/>
      <c r="G47" s="43"/>
      <c r="H47" s="44"/>
      <c r="I47" s="45"/>
      <c r="J47" s="47" t="s">
        <v>113</v>
      </c>
      <c r="K47" s="48"/>
      <c r="L47" s="48"/>
      <c r="M47" s="46"/>
      <c r="N47" s="46"/>
      <c r="O47" s="41">
        <f t="shared" si="4"/>
        <v>0</v>
      </c>
      <c r="S47" s="18" t="s">
        <v>51</v>
      </c>
    </row>
    <row r="48" spans="2:19" ht="49.5" customHeight="1" thickBot="1">
      <c r="B48" s="37">
        <v>28</v>
      </c>
      <c r="C48" s="38">
        <f t="shared" si="2"/>
        <v>0</v>
      </c>
      <c r="D48" s="38">
        <f t="shared" si="3"/>
        <v>0</v>
      </c>
      <c r="E48" s="42"/>
      <c r="F48" s="42"/>
      <c r="G48" s="43"/>
      <c r="H48" s="44"/>
      <c r="I48" s="45"/>
      <c r="J48" s="47" t="s">
        <v>113</v>
      </c>
      <c r="K48" s="48"/>
      <c r="L48" s="48"/>
      <c r="M48" s="46"/>
      <c r="N48" s="46"/>
      <c r="O48" s="41">
        <f t="shared" si="4"/>
        <v>0</v>
      </c>
      <c r="S48" s="18" t="s">
        <v>103</v>
      </c>
    </row>
    <row r="49" spans="2:19" ht="49.5" customHeight="1" thickBot="1">
      <c r="B49" s="37">
        <v>29</v>
      </c>
      <c r="C49" s="38">
        <f t="shared" si="2"/>
        <v>0</v>
      </c>
      <c r="D49" s="38">
        <f t="shared" si="3"/>
        <v>0</v>
      </c>
      <c r="E49" s="42"/>
      <c r="F49" s="42"/>
      <c r="G49" s="43"/>
      <c r="H49" s="44"/>
      <c r="I49" s="45"/>
      <c r="J49" s="47" t="s">
        <v>113</v>
      </c>
      <c r="K49" s="48"/>
      <c r="L49" s="48"/>
      <c r="M49" s="46"/>
      <c r="N49" s="46"/>
      <c r="O49" s="41">
        <f t="shared" si="4"/>
        <v>0</v>
      </c>
      <c r="S49" s="18" t="s">
        <v>102</v>
      </c>
    </row>
    <row r="50" spans="2:19" ht="49.5" customHeight="1" thickBot="1">
      <c r="B50" s="50">
        <v>30</v>
      </c>
      <c r="C50" s="51">
        <f t="shared" si="2"/>
        <v>0</v>
      </c>
      <c r="D50" s="51">
        <f t="shared" si="3"/>
        <v>0</v>
      </c>
      <c r="E50" s="52"/>
      <c r="F50" s="52"/>
      <c r="G50" s="52"/>
      <c r="H50" s="53"/>
      <c r="I50" s="54"/>
      <c r="J50" s="55" t="s">
        <v>113</v>
      </c>
      <c r="K50" s="56"/>
      <c r="L50" s="56"/>
      <c r="M50" s="57"/>
      <c r="N50" s="57"/>
      <c r="O50" s="58">
        <f t="shared" si="4"/>
        <v>0</v>
      </c>
    </row>
    <row r="51" spans="2:19" ht="30" customHeight="1"/>
    <row r="106" spans="10:10">
      <c r="J106"/>
    </row>
  </sheetData>
  <sheetProtection autoFilter="0"/>
  <mergeCells count="25">
    <mergeCell ref="O2:O5"/>
    <mergeCell ref="C3:F4"/>
    <mergeCell ref="C5:F5"/>
    <mergeCell ref="A1:D1"/>
    <mergeCell ref="C2:F2"/>
    <mergeCell ref="K2:L5"/>
    <mergeCell ref="M2:M5"/>
    <mergeCell ref="N2:N5"/>
    <mergeCell ref="C6:F6"/>
    <mergeCell ref="K6:L6"/>
    <mergeCell ref="B12:B17"/>
    <mergeCell ref="C12:C17"/>
    <mergeCell ref="D12:D17"/>
    <mergeCell ref="E12:E17"/>
    <mergeCell ref="F12:F17"/>
    <mergeCell ref="G12:H12"/>
    <mergeCell ref="I12:I17"/>
    <mergeCell ref="J12:M12"/>
    <mergeCell ref="N12:N17"/>
    <mergeCell ref="O12:O17"/>
    <mergeCell ref="G13:G17"/>
    <mergeCell ref="H13:H17"/>
    <mergeCell ref="J13:J17"/>
    <mergeCell ref="K13:L13"/>
    <mergeCell ref="M13:M17"/>
  </mergeCells>
  <phoneticPr fontId="1"/>
  <conditionalFormatting sqref="K6 N6:O6">
    <cfRule type="cellIs" dxfId="29" priority="3" operator="equal">
      <formula>0</formula>
    </cfRule>
    <cfRule type="cellIs" dxfId="28" priority="4" operator="equal">
      <formula>0</formula>
    </cfRule>
  </conditionalFormatting>
  <conditionalFormatting sqref="M18:O20 O21:O50 C21:D50">
    <cfRule type="cellIs" dxfId="27" priority="2" operator="equal">
      <formula>0</formula>
    </cfRule>
  </conditionalFormatting>
  <conditionalFormatting sqref="M18:O20 O21:O50">
    <cfRule type="cellIs" dxfId="26" priority="1" operator="equal">
      <formula>0</formula>
    </cfRule>
  </conditionalFormatting>
  <dataValidations count="9">
    <dataValidation type="list" allowBlank="1" showInputMessage="1" showErrorMessage="1" sqref="M18:M50" xr:uid="{539C2889-5C1C-4F47-9FB4-C451AD606EB4}">
      <formula1>$U$5:$U$7</formula1>
    </dataValidation>
    <dataValidation type="list" allowBlank="1" showInputMessage="1" showErrorMessage="1" sqref="E18:E50" xr:uid="{BF19586A-F4F2-46E1-B87F-AD2B9DB43003}">
      <formula1>$U$20:$U$25</formula1>
    </dataValidation>
    <dataValidation type="list" allowBlank="1" showInputMessage="1" showErrorMessage="1" sqref="N18:N20" xr:uid="{255C4BF4-5059-4791-B31A-9B13D99F693F}">
      <formula1>$X$19:$X$19</formula1>
    </dataValidation>
    <dataValidation type="list" allowBlank="1" showInputMessage="1" showErrorMessage="1" sqref="I18:I50" xr:uid="{45B8C617-2537-492D-964D-111D8ADB114E}">
      <formula1>$X$11:$X$17</formula1>
    </dataValidation>
    <dataValidation type="list" allowBlank="1" showInputMessage="1" showErrorMessage="1" sqref="C6:F6" xr:uid="{004A4903-C03B-49EC-8119-35F161ADDE6B}">
      <formula1>$U$13:$U$18</formula1>
    </dataValidation>
    <dataValidation type="list" allowBlank="1" showInputMessage="1" showErrorMessage="1" sqref="H18:H50" xr:uid="{85EE53F1-56D5-4095-A024-9280CDA61CF4}">
      <formula1>$S$9:$S$11</formula1>
    </dataValidation>
    <dataValidation type="list" allowBlank="1" showInputMessage="1" showErrorMessage="1" sqref="G18:G50" xr:uid="{5C02D80E-5276-48C8-8A23-D430BDC8BC8F}">
      <formula1>$T$5:$T$6</formula1>
    </dataValidation>
    <dataValidation type="list" allowBlank="1" showInputMessage="1" showErrorMessage="1" sqref="N18:N50" xr:uid="{D49D725D-1231-4C3B-834B-C3CAA80409D3}">
      <formula1>$X$19:$X$22</formula1>
    </dataValidation>
    <dataValidation type="list" allowBlank="1" showInputMessage="1" showErrorMessage="1" sqref="C3:F4" xr:uid="{833796E2-4427-4F4C-AF53-704E1989FF72}">
      <formula1>$S$13:$S$49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6" orientation="portrait" verticalDpi="300" r:id="rId1"/>
  <rowBreaks count="2" manualBreakCount="2">
    <brk id="31" max="14" man="1"/>
    <brk id="50" max="14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6B1B3-0F99-4D6D-AD95-C0D79DE29B12}">
  <dimension ref="A1:X106"/>
  <sheetViews>
    <sheetView view="pageBreakPreview" zoomScale="80" zoomScaleSheetLayoutView="80" workbookViewId="0">
      <selection activeCell="C3" sqref="C3:F4"/>
    </sheetView>
  </sheetViews>
  <sheetFormatPr defaultRowHeight="13.5"/>
  <cols>
    <col min="1" max="1" width="2" customWidth="1"/>
    <col min="2" max="2" width="3.625" style="1" bestFit="1" customWidth="1"/>
    <col min="3" max="5" width="7.25" customWidth="1"/>
    <col min="7" max="8" width="4.625" customWidth="1"/>
    <col min="9" max="9" width="6.375" customWidth="1"/>
    <col min="10" max="10" width="10.625" style="22" customWidth="1"/>
    <col min="11" max="12" width="8.125" customWidth="1"/>
    <col min="13" max="15" width="15.625" customWidth="1"/>
  </cols>
  <sheetData>
    <row r="1" spans="1:24" ht="15.75" customHeight="1" thickBot="1">
      <c r="A1" s="102" t="s">
        <v>7</v>
      </c>
      <c r="B1" s="102"/>
      <c r="C1" s="102"/>
      <c r="D1" s="102"/>
    </row>
    <row r="2" spans="1:24" ht="13.5" customHeight="1" thickBot="1">
      <c r="C2" s="103" t="s">
        <v>52</v>
      </c>
      <c r="D2" s="103"/>
      <c r="E2" s="103"/>
      <c r="F2" s="103"/>
      <c r="I2" s="11"/>
      <c r="K2" s="91" t="s">
        <v>94</v>
      </c>
      <c r="L2" s="88"/>
      <c r="M2" s="89" t="s">
        <v>70</v>
      </c>
      <c r="N2" s="88" t="s">
        <v>63</v>
      </c>
      <c r="O2" s="87" t="s">
        <v>71</v>
      </c>
    </row>
    <row r="3" spans="1:24" ht="13.5" customHeight="1" thickBot="1">
      <c r="C3" s="104"/>
      <c r="D3" s="105"/>
      <c r="E3" s="105"/>
      <c r="F3" s="106"/>
      <c r="I3" s="11"/>
      <c r="K3" s="91"/>
      <c r="L3" s="88"/>
      <c r="M3" s="89"/>
      <c r="N3" s="88"/>
      <c r="O3" s="87"/>
    </row>
    <row r="4" spans="1:24" ht="13.5" customHeight="1" thickBot="1">
      <c r="C4" s="107"/>
      <c r="D4" s="108"/>
      <c r="E4" s="108"/>
      <c r="F4" s="109"/>
      <c r="I4" s="11"/>
      <c r="K4" s="91"/>
      <c r="L4" s="88"/>
      <c r="M4" s="89"/>
      <c r="N4" s="88"/>
      <c r="O4" s="87"/>
    </row>
    <row r="5" spans="1:24" ht="14.25" customHeight="1" thickBot="1">
      <c r="C5" s="103" t="s">
        <v>53</v>
      </c>
      <c r="D5" s="103"/>
      <c r="E5" s="103"/>
      <c r="F5" s="103"/>
      <c r="I5" s="11"/>
      <c r="K5" s="91"/>
      <c r="L5" s="88"/>
      <c r="M5" s="89"/>
      <c r="N5" s="88"/>
      <c r="O5" s="87"/>
      <c r="T5" t="s">
        <v>12</v>
      </c>
      <c r="U5" s="2">
        <v>7000</v>
      </c>
    </row>
    <row r="6" spans="1:24" ht="27" customHeight="1" thickBot="1">
      <c r="C6" s="111"/>
      <c r="D6" s="112"/>
      <c r="E6" s="112"/>
      <c r="F6" s="113"/>
      <c r="I6" s="12"/>
      <c r="K6" s="100">
        <f>SUM(K21:L50)</f>
        <v>0</v>
      </c>
      <c r="L6" s="101"/>
      <c r="M6" s="24">
        <f>SUM(M21:M50)</f>
        <v>0</v>
      </c>
      <c r="N6" s="23">
        <f>SUM(N21:N50)</f>
        <v>0</v>
      </c>
      <c r="O6" s="25">
        <f>SUM(O21:O50)</f>
        <v>0</v>
      </c>
      <c r="U6" s="2">
        <v>14000</v>
      </c>
    </row>
    <row r="7" spans="1:24" ht="25.15" customHeight="1">
      <c r="B7" s="1" t="s">
        <v>8</v>
      </c>
      <c r="C7" t="s">
        <v>96</v>
      </c>
    </row>
    <row r="8" spans="1:24" ht="25.15" customHeight="1">
      <c r="B8" s="1" t="s">
        <v>8</v>
      </c>
      <c r="C8" t="s">
        <v>107</v>
      </c>
    </row>
    <row r="9" spans="1:24" ht="25.15" customHeight="1">
      <c r="B9" s="1" t="s">
        <v>8</v>
      </c>
      <c r="C9" s="13" t="s">
        <v>64</v>
      </c>
      <c r="S9" t="s">
        <v>82</v>
      </c>
    </row>
    <row r="10" spans="1:24" ht="25.15" customHeight="1">
      <c r="B10" s="1" t="s">
        <v>8</v>
      </c>
      <c r="C10" s="13" t="s">
        <v>118</v>
      </c>
      <c r="S10" t="s">
        <v>83</v>
      </c>
    </row>
    <row r="11" spans="1:24" ht="25.15" customHeight="1" thickBot="1">
      <c r="C11" t="s">
        <v>87</v>
      </c>
      <c r="X11" s="10" t="s">
        <v>65</v>
      </c>
    </row>
    <row r="12" spans="1:24" ht="25.15" customHeight="1">
      <c r="B12" s="116" t="s">
        <v>9</v>
      </c>
      <c r="C12" s="119" t="s">
        <v>10</v>
      </c>
      <c r="D12" s="122" t="s">
        <v>11</v>
      </c>
      <c r="E12" s="125" t="s">
        <v>108</v>
      </c>
      <c r="F12" s="126" t="s">
        <v>109</v>
      </c>
      <c r="G12" s="90" t="s">
        <v>110</v>
      </c>
      <c r="H12" s="90"/>
      <c r="I12" s="130" t="s">
        <v>111</v>
      </c>
      <c r="J12" s="114" t="s">
        <v>97</v>
      </c>
      <c r="K12" s="115"/>
      <c r="L12" s="115"/>
      <c r="M12" s="115"/>
      <c r="N12" s="92" t="s">
        <v>116</v>
      </c>
      <c r="O12" s="95" t="s">
        <v>90</v>
      </c>
      <c r="X12" s="10" t="s">
        <v>66</v>
      </c>
    </row>
    <row r="13" spans="1:24" ht="30" customHeight="1">
      <c r="B13" s="117"/>
      <c r="C13" s="120"/>
      <c r="D13" s="123"/>
      <c r="E13" s="98"/>
      <c r="F13" s="110"/>
      <c r="G13" s="128" t="s">
        <v>81</v>
      </c>
      <c r="H13" s="128" t="s">
        <v>98</v>
      </c>
      <c r="I13" s="131"/>
      <c r="J13" s="98" t="s">
        <v>112</v>
      </c>
      <c r="K13" s="110" t="s">
        <v>114</v>
      </c>
      <c r="L13" s="110"/>
      <c r="M13" s="93" t="s">
        <v>115</v>
      </c>
      <c r="N13" s="93"/>
      <c r="O13" s="96"/>
      <c r="S13" s="14" t="s">
        <v>37</v>
      </c>
      <c r="U13" s="10" t="s">
        <v>15</v>
      </c>
      <c r="X13" s="10" t="s">
        <v>67</v>
      </c>
    </row>
    <row r="14" spans="1:24" ht="18" customHeight="1">
      <c r="B14" s="117"/>
      <c r="C14" s="120"/>
      <c r="D14" s="123"/>
      <c r="E14" s="98"/>
      <c r="F14" s="110"/>
      <c r="G14" s="128"/>
      <c r="H14" s="128"/>
      <c r="I14" s="131"/>
      <c r="J14" s="98"/>
      <c r="K14" s="27"/>
      <c r="L14" s="27"/>
      <c r="M14" s="93"/>
      <c r="N14" s="93"/>
      <c r="O14" s="96"/>
      <c r="S14" s="14" t="s">
        <v>119</v>
      </c>
      <c r="U14" s="10" t="s">
        <v>17</v>
      </c>
      <c r="X14" s="10" t="s">
        <v>68</v>
      </c>
    </row>
    <row r="15" spans="1:24" ht="18" customHeight="1">
      <c r="B15" s="117"/>
      <c r="C15" s="120"/>
      <c r="D15" s="123"/>
      <c r="E15" s="98"/>
      <c r="F15" s="110"/>
      <c r="G15" s="128"/>
      <c r="H15" s="128"/>
      <c r="I15" s="131"/>
      <c r="J15" s="98"/>
      <c r="K15" s="28" t="s">
        <v>39</v>
      </c>
      <c r="L15" s="28" t="s">
        <v>39</v>
      </c>
      <c r="M15" s="93"/>
      <c r="N15" s="93"/>
      <c r="O15" s="96"/>
      <c r="S15" s="15" t="s">
        <v>16</v>
      </c>
      <c r="U15" s="10" t="s">
        <v>19</v>
      </c>
      <c r="X15" s="10" t="s">
        <v>100</v>
      </c>
    </row>
    <row r="16" spans="1:24" ht="18" customHeight="1">
      <c r="B16" s="117"/>
      <c r="C16" s="120"/>
      <c r="D16" s="123"/>
      <c r="E16" s="98"/>
      <c r="F16" s="110"/>
      <c r="G16" s="128"/>
      <c r="H16" s="128"/>
      <c r="I16" s="131"/>
      <c r="J16" s="98"/>
      <c r="K16" s="29"/>
      <c r="L16" s="29"/>
      <c r="M16" s="93"/>
      <c r="N16" s="93"/>
      <c r="O16" s="96"/>
      <c r="S16" s="15" t="s">
        <v>18</v>
      </c>
      <c r="U16" s="10" t="s">
        <v>20</v>
      </c>
      <c r="X16" s="10" t="s">
        <v>69</v>
      </c>
    </row>
    <row r="17" spans="2:24" ht="18" customHeight="1" thickBot="1">
      <c r="B17" s="118"/>
      <c r="C17" s="121"/>
      <c r="D17" s="124"/>
      <c r="E17" s="99"/>
      <c r="F17" s="127"/>
      <c r="G17" s="129"/>
      <c r="H17" s="129"/>
      <c r="I17" s="132"/>
      <c r="J17" s="99"/>
      <c r="K17" s="30" t="s">
        <v>38</v>
      </c>
      <c r="L17" s="30" t="s">
        <v>38</v>
      </c>
      <c r="M17" s="94"/>
      <c r="N17" s="94"/>
      <c r="O17" s="97"/>
      <c r="S17" s="15" t="s">
        <v>105</v>
      </c>
      <c r="U17" s="10" t="s">
        <v>54</v>
      </c>
      <c r="X17" s="10" t="s">
        <v>125</v>
      </c>
    </row>
    <row r="18" spans="2:24" ht="50.25" customHeight="1" thickBot="1">
      <c r="B18" s="35" t="s">
        <v>84</v>
      </c>
      <c r="C18" s="36" t="s">
        <v>89</v>
      </c>
      <c r="D18" s="36" t="s">
        <v>101</v>
      </c>
      <c r="E18" s="36" t="s">
        <v>21</v>
      </c>
      <c r="F18" s="36" t="s">
        <v>14</v>
      </c>
      <c r="G18" s="36" t="s">
        <v>12</v>
      </c>
      <c r="H18" s="39" t="s">
        <v>83</v>
      </c>
      <c r="I18" s="40" t="s">
        <v>65</v>
      </c>
      <c r="J18" s="59" t="s">
        <v>113</v>
      </c>
      <c r="K18" s="49"/>
      <c r="L18" s="49"/>
      <c r="M18" s="33"/>
      <c r="N18" s="33">
        <v>2000</v>
      </c>
      <c r="O18" s="34">
        <f>M18+N18</f>
        <v>2000</v>
      </c>
      <c r="S18" s="15" t="s">
        <v>40</v>
      </c>
      <c r="U18" s="10" t="s">
        <v>55</v>
      </c>
    </row>
    <row r="19" spans="2:24" ht="50.25" customHeight="1" thickBot="1">
      <c r="B19" s="35" t="s">
        <v>85</v>
      </c>
      <c r="C19" s="71" t="s">
        <v>106</v>
      </c>
      <c r="D19" s="71" t="s">
        <v>101</v>
      </c>
      <c r="E19" s="71" t="s">
        <v>13</v>
      </c>
      <c r="F19" s="71" t="s">
        <v>99</v>
      </c>
      <c r="G19" s="71" t="s">
        <v>12</v>
      </c>
      <c r="H19" s="72" t="s">
        <v>82</v>
      </c>
      <c r="I19" s="73" t="s">
        <v>66</v>
      </c>
      <c r="J19" s="74" t="s">
        <v>113</v>
      </c>
      <c r="K19" s="75">
        <v>5560</v>
      </c>
      <c r="L19" s="75">
        <v>6000</v>
      </c>
      <c r="M19" s="76">
        <v>7000</v>
      </c>
      <c r="N19" s="33"/>
      <c r="O19" s="34">
        <f>M19+N19</f>
        <v>7000</v>
      </c>
      <c r="S19" s="15" t="s">
        <v>120</v>
      </c>
      <c r="X19" s="32">
        <v>2000</v>
      </c>
    </row>
    <row r="20" spans="2:24" ht="50.25" customHeight="1" thickBot="1">
      <c r="B20" s="70" t="s">
        <v>88</v>
      </c>
      <c r="C20" s="71" t="s">
        <v>106</v>
      </c>
      <c r="D20" s="71" t="s">
        <v>101</v>
      </c>
      <c r="E20" s="71" t="s">
        <v>43</v>
      </c>
      <c r="F20" s="71" t="s">
        <v>99</v>
      </c>
      <c r="G20" s="71"/>
      <c r="H20" s="72" t="s">
        <v>83</v>
      </c>
      <c r="I20" s="73" t="s">
        <v>66</v>
      </c>
      <c r="J20" s="74" t="s">
        <v>113</v>
      </c>
      <c r="K20" s="75">
        <v>5560</v>
      </c>
      <c r="L20" s="75">
        <v>6000</v>
      </c>
      <c r="M20" s="76"/>
      <c r="N20" s="76"/>
      <c r="O20" s="77">
        <f>M20+N20</f>
        <v>0</v>
      </c>
      <c r="S20" s="15" t="s">
        <v>121</v>
      </c>
      <c r="U20" s="21" t="s">
        <v>13</v>
      </c>
      <c r="X20" s="32">
        <v>3000</v>
      </c>
    </row>
    <row r="21" spans="2:24" ht="49.5" customHeight="1" thickBot="1">
      <c r="B21" s="60">
        <v>1</v>
      </c>
      <c r="C21" s="61">
        <f>$C$3</f>
        <v>0</v>
      </c>
      <c r="D21" s="61">
        <f t="shared" ref="D21" si="0">$C$6</f>
        <v>0</v>
      </c>
      <c r="E21" s="62"/>
      <c r="F21" s="62"/>
      <c r="G21" s="63"/>
      <c r="H21" s="64"/>
      <c r="I21" s="65"/>
      <c r="J21" s="66" t="s">
        <v>113</v>
      </c>
      <c r="K21" s="67"/>
      <c r="L21" s="67"/>
      <c r="M21" s="68"/>
      <c r="N21" s="68"/>
      <c r="O21" s="69">
        <f t="shared" ref="O21" si="1">N21+M21</f>
        <v>0</v>
      </c>
      <c r="S21" s="15" t="s">
        <v>59</v>
      </c>
      <c r="U21" s="21" t="s">
        <v>21</v>
      </c>
      <c r="X21" s="32">
        <v>4000</v>
      </c>
    </row>
    <row r="22" spans="2:24" ht="49.5" customHeight="1" thickBot="1">
      <c r="B22" s="37">
        <v>2</v>
      </c>
      <c r="C22" s="38">
        <f t="shared" ref="C22:C50" si="2">$C$3</f>
        <v>0</v>
      </c>
      <c r="D22" s="38">
        <f t="shared" ref="D22:D50" si="3">$C$6</f>
        <v>0</v>
      </c>
      <c r="E22" s="42"/>
      <c r="F22" s="42"/>
      <c r="G22" s="43"/>
      <c r="H22" s="44"/>
      <c r="I22" s="45"/>
      <c r="J22" s="47" t="s">
        <v>113</v>
      </c>
      <c r="K22" s="48"/>
      <c r="L22" s="48"/>
      <c r="M22" s="46"/>
      <c r="N22" s="46"/>
      <c r="O22" s="41">
        <f t="shared" ref="O22:O50" si="4">N22+M22</f>
        <v>0</v>
      </c>
      <c r="S22" s="15" t="s">
        <v>60</v>
      </c>
      <c r="U22" s="21" t="s">
        <v>86</v>
      </c>
      <c r="X22" s="32">
        <v>5000</v>
      </c>
    </row>
    <row r="23" spans="2:24" ht="49.5" customHeight="1" thickBot="1">
      <c r="B23" s="37">
        <v>3</v>
      </c>
      <c r="C23" s="38">
        <f t="shared" si="2"/>
        <v>0</v>
      </c>
      <c r="D23" s="38">
        <f t="shared" si="3"/>
        <v>0</v>
      </c>
      <c r="E23" s="42"/>
      <c r="F23" s="42"/>
      <c r="G23" s="43"/>
      <c r="H23" s="44"/>
      <c r="I23" s="45"/>
      <c r="J23" s="47" t="s">
        <v>113</v>
      </c>
      <c r="K23" s="48"/>
      <c r="L23" s="48"/>
      <c r="M23" s="46"/>
      <c r="N23" s="46"/>
      <c r="O23" s="41">
        <f t="shared" si="4"/>
        <v>0</v>
      </c>
      <c r="S23" s="15" t="s">
        <v>61</v>
      </c>
      <c r="U23" s="21" t="s">
        <v>41</v>
      </c>
    </row>
    <row r="24" spans="2:24" ht="49.5" customHeight="1" thickBot="1">
      <c r="B24" s="37">
        <v>4</v>
      </c>
      <c r="C24" s="38">
        <f t="shared" si="2"/>
        <v>0</v>
      </c>
      <c r="D24" s="38">
        <f t="shared" si="3"/>
        <v>0</v>
      </c>
      <c r="E24" s="42"/>
      <c r="F24" s="42"/>
      <c r="G24" s="43"/>
      <c r="H24" s="44"/>
      <c r="I24" s="45"/>
      <c r="J24" s="47" t="s">
        <v>113</v>
      </c>
      <c r="K24" s="48"/>
      <c r="L24" s="48"/>
      <c r="M24" s="46"/>
      <c r="N24" s="46"/>
      <c r="O24" s="41">
        <f t="shared" si="4"/>
        <v>0</v>
      </c>
      <c r="S24" s="15" t="s">
        <v>42</v>
      </c>
      <c r="U24" s="21" t="s">
        <v>43</v>
      </c>
    </row>
    <row r="25" spans="2:24" ht="49.5" customHeight="1" thickBot="1">
      <c r="B25" s="37">
        <v>5</v>
      </c>
      <c r="C25" s="38">
        <f t="shared" si="2"/>
        <v>0</v>
      </c>
      <c r="D25" s="38">
        <f t="shared" si="3"/>
        <v>0</v>
      </c>
      <c r="E25" s="42"/>
      <c r="F25" s="42"/>
      <c r="G25" s="43"/>
      <c r="H25" s="44"/>
      <c r="I25" s="45"/>
      <c r="J25" s="47" t="s">
        <v>113</v>
      </c>
      <c r="K25" s="48"/>
      <c r="L25" s="48"/>
      <c r="M25" s="46"/>
      <c r="N25" s="46"/>
      <c r="O25" s="41">
        <f t="shared" si="4"/>
        <v>0</v>
      </c>
      <c r="S25" s="16" t="s">
        <v>44</v>
      </c>
      <c r="U25" s="21"/>
    </row>
    <row r="26" spans="2:24" ht="49.5" customHeight="1" thickBot="1">
      <c r="B26" s="37">
        <v>6</v>
      </c>
      <c r="C26" s="38">
        <f t="shared" si="2"/>
        <v>0</v>
      </c>
      <c r="D26" s="38">
        <f t="shared" si="3"/>
        <v>0</v>
      </c>
      <c r="E26" s="42"/>
      <c r="F26" s="42"/>
      <c r="G26" s="43"/>
      <c r="H26" s="44"/>
      <c r="I26" s="45"/>
      <c r="J26" s="47" t="s">
        <v>113</v>
      </c>
      <c r="K26" s="48"/>
      <c r="L26" s="48"/>
      <c r="M26" s="46"/>
      <c r="N26" s="46"/>
      <c r="O26" s="41">
        <f t="shared" si="4"/>
        <v>0</v>
      </c>
      <c r="S26" s="15" t="s">
        <v>22</v>
      </c>
    </row>
    <row r="27" spans="2:24" ht="49.5" customHeight="1" thickBot="1">
      <c r="B27" s="37">
        <v>7</v>
      </c>
      <c r="C27" s="38">
        <f t="shared" si="2"/>
        <v>0</v>
      </c>
      <c r="D27" s="38">
        <f t="shared" si="3"/>
        <v>0</v>
      </c>
      <c r="E27" s="42"/>
      <c r="F27" s="42"/>
      <c r="G27" s="43"/>
      <c r="H27" s="44"/>
      <c r="I27" s="45"/>
      <c r="J27" s="47" t="s">
        <v>113</v>
      </c>
      <c r="K27" s="48"/>
      <c r="L27" s="48"/>
      <c r="M27" s="46"/>
      <c r="N27" s="46"/>
      <c r="O27" s="41">
        <f t="shared" si="4"/>
        <v>0</v>
      </c>
      <c r="S27" s="15" t="s">
        <v>45</v>
      </c>
    </row>
    <row r="28" spans="2:24" ht="49.5" customHeight="1" thickBot="1">
      <c r="B28" s="37">
        <v>8</v>
      </c>
      <c r="C28" s="38">
        <f t="shared" si="2"/>
        <v>0</v>
      </c>
      <c r="D28" s="38">
        <f t="shared" si="3"/>
        <v>0</v>
      </c>
      <c r="E28" s="42"/>
      <c r="F28" s="42"/>
      <c r="G28" s="43"/>
      <c r="H28" s="44"/>
      <c r="I28" s="45"/>
      <c r="J28" s="47" t="s">
        <v>113</v>
      </c>
      <c r="K28" s="48"/>
      <c r="L28" s="48"/>
      <c r="M28" s="46"/>
      <c r="N28" s="46"/>
      <c r="O28" s="41">
        <f t="shared" si="4"/>
        <v>0</v>
      </c>
      <c r="S28" s="15" t="s">
        <v>23</v>
      </c>
    </row>
    <row r="29" spans="2:24" ht="49.5" customHeight="1" thickBot="1">
      <c r="B29" s="37">
        <v>9</v>
      </c>
      <c r="C29" s="38">
        <f t="shared" si="2"/>
        <v>0</v>
      </c>
      <c r="D29" s="38">
        <f t="shared" si="3"/>
        <v>0</v>
      </c>
      <c r="E29" s="42"/>
      <c r="F29" s="42"/>
      <c r="G29" s="43"/>
      <c r="H29" s="44"/>
      <c r="I29" s="45"/>
      <c r="J29" s="47" t="s">
        <v>113</v>
      </c>
      <c r="K29" s="48"/>
      <c r="L29" s="48"/>
      <c r="M29" s="46"/>
      <c r="N29" s="46"/>
      <c r="O29" s="41">
        <f t="shared" si="4"/>
        <v>0</v>
      </c>
      <c r="S29" s="15" t="s">
        <v>24</v>
      </c>
    </row>
    <row r="30" spans="2:24" ht="49.5" customHeight="1" thickBot="1">
      <c r="B30" s="37">
        <v>10</v>
      </c>
      <c r="C30" s="38">
        <f t="shared" si="2"/>
        <v>0</v>
      </c>
      <c r="D30" s="38">
        <f t="shared" si="3"/>
        <v>0</v>
      </c>
      <c r="E30" s="42"/>
      <c r="F30" s="42"/>
      <c r="G30" s="43"/>
      <c r="H30" s="44"/>
      <c r="I30" s="45"/>
      <c r="J30" s="47" t="s">
        <v>113</v>
      </c>
      <c r="K30" s="48"/>
      <c r="L30" s="48"/>
      <c r="M30" s="46"/>
      <c r="N30" s="46"/>
      <c r="O30" s="41">
        <f t="shared" si="4"/>
        <v>0</v>
      </c>
      <c r="S30" s="15" t="s">
        <v>25</v>
      </c>
    </row>
    <row r="31" spans="2:24" ht="49.5" customHeight="1" thickBot="1">
      <c r="B31" s="50">
        <v>11</v>
      </c>
      <c r="C31" s="51">
        <f t="shared" si="2"/>
        <v>0</v>
      </c>
      <c r="D31" s="51">
        <f t="shared" si="3"/>
        <v>0</v>
      </c>
      <c r="E31" s="52"/>
      <c r="F31" s="52"/>
      <c r="G31" s="52"/>
      <c r="H31" s="53"/>
      <c r="I31" s="54"/>
      <c r="J31" s="55" t="s">
        <v>113</v>
      </c>
      <c r="K31" s="56"/>
      <c r="L31" s="56"/>
      <c r="M31" s="57"/>
      <c r="N31" s="57"/>
      <c r="O31" s="58">
        <f t="shared" si="4"/>
        <v>0</v>
      </c>
      <c r="S31" s="15" t="s">
        <v>46</v>
      </c>
    </row>
    <row r="32" spans="2:24" ht="49.5" customHeight="1" thickBot="1">
      <c r="B32" s="37">
        <v>12</v>
      </c>
      <c r="C32" s="38">
        <f t="shared" si="2"/>
        <v>0</v>
      </c>
      <c r="D32" s="38">
        <f t="shared" si="3"/>
        <v>0</v>
      </c>
      <c r="E32" s="42"/>
      <c r="F32" s="42"/>
      <c r="G32" s="43"/>
      <c r="H32" s="44"/>
      <c r="I32" s="45"/>
      <c r="J32" s="47" t="s">
        <v>113</v>
      </c>
      <c r="K32" s="48"/>
      <c r="L32" s="48"/>
      <c r="M32" s="46"/>
      <c r="N32" s="46"/>
      <c r="O32" s="41">
        <f t="shared" si="4"/>
        <v>0</v>
      </c>
      <c r="S32" s="15" t="s">
        <v>26</v>
      </c>
    </row>
    <row r="33" spans="2:19" ht="49.5" customHeight="1" thickBot="1">
      <c r="B33" s="37">
        <v>13</v>
      </c>
      <c r="C33" s="38">
        <f t="shared" si="2"/>
        <v>0</v>
      </c>
      <c r="D33" s="38">
        <f t="shared" si="3"/>
        <v>0</v>
      </c>
      <c r="E33" s="42"/>
      <c r="F33" s="42"/>
      <c r="G33" s="43"/>
      <c r="H33" s="44"/>
      <c r="I33" s="45"/>
      <c r="J33" s="47" t="s">
        <v>113</v>
      </c>
      <c r="K33" s="48"/>
      <c r="L33" s="48"/>
      <c r="M33" s="46"/>
      <c r="N33" s="46"/>
      <c r="O33" s="41">
        <f t="shared" si="4"/>
        <v>0</v>
      </c>
      <c r="S33" s="15" t="s">
        <v>47</v>
      </c>
    </row>
    <row r="34" spans="2:19" ht="49.5" customHeight="1" thickBot="1">
      <c r="B34" s="37">
        <v>14</v>
      </c>
      <c r="C34" s="38">
        <f t="shared" si="2"/>
        <v>0</v>
      </c>
      <c r="D34" s="38">
        <f t="shared" si="3"/>
        <v>0</v>
      </c>
      <c r="E34" s="42"/>
      <c r="F34" s="42"/>
      <c r="G34" s="43"/>
      <c r="H34" s="44"/>
      <c r="I34" s="45"/>
      <c r="J34" s="47" t="s">
        <v>113</v>
      </c>
      <c r="K34" s="48"/>
      <c r="L34" s="48"/>
      <c r="M34" s="46"/>
      <c r="N34" s="46"/>
      <c r="O34" s="41">
        <f t="shared" si="4"/>
        <v>0</v>
      </c>
      <c r="S34" s="15" t="s">
        <v>27</v>
      </c>
    </row>
    <row r="35" spans="2:19" ht="49.5" customHeight="1" thickBot="1">
      <c r="B35" s="37">
        <v>15</v>
      </c>
      <c r="C35" s="38">
        <f t="shared" si="2"/>
        <v>0</v>
      </c>
      <c r="D35" s="38">
        <f t="shared" si="3"/>
        <v>0</v>
      </c>
      <c r="E35" s="42"/>
      <c r="F35" s="42"/>
      <c r="G35" s="43"/>
      <c r="H35" s="44"/>
      <c r="I35" s="45"/>
      <c r="J35" s="47" t="s">
        <v>113</v>
      </c>
      <c r="K35" s="48"/>
      <c r="L35" s="48"/>
      <c r="M35" s="46"/>
      <c r="N35" s="46"/>
      <c r="O35" s="41">
        <f t="shared" si="4"/>
        <v>0</v>
      </c>
      <c r="S35" s="15" t="s">
        <v>28</v>
      </c>
    </row>
    <row r="36" spans="2:19" ht="49.5" customHeight="1" thickBot="1">
      <c r="B36" s="37">
        <v>16</v>
      </c>
      <c r="C36" s="38">
        <f t="shared" si="2"/>
        <v>0</v>
      </c>
      <c r="D36" s="38">
        <f t="shared" si="3"/>
        <v>0</v>
      </c>
      <c r="E36" s="42"/>
      <c r="F36" s="42"/>
      <c r="G36" s="43"/>
      <c r="H36" s="44"/>
      <c r="I36" s="45"/>
      <c r="J36" s="47" t="s">
        <v>113</v>
      </c>
      <c r="K36" s="48"/>
      <c r="L36" s="48"/>
      <c r="M36" s="46"/>
      <c r="N36" s="46"/>
      <c r="O36" s="41">
        <f t="shared" si="4"/>
        <v>0</v>
      </c>
      <c r="S36" s="15" t="s">
        <v>29</v>
      </c>
    </row>
    <row r="37" spans="2:19" ht="49.5" customHeight="1" thickBot="1">
      <c r="B37" s="37">
        <v>17</v>
      </c>
      <c r="C37" s="38">
        <f t="shared" si="2"/>
        <v>0</v>
      </c>
      <c r="D37" s="38">
        <f t="shared" si="3"/>
        <v>0</v>
      </c>
      <c r="E37" s="42"/>
      <c r="F37" s="42"/>
      <c r="G37" s="43"/>
      <c r="H37" s="44"/>
      <c r="I37" s="45"/>
      <c r="J37" s="47" t="s">
        <v>113</v>
      </c>
      <c r="K37" s="48"/>
      <c r="L37" s="48"/>
      <c r="M37" s="46"/>
      <c r="N37" s="46"/>
      <c r="O37" s="41">
        <f t="shared" si="4"/>
        <v>0</v>
      </c>
      <c r="S37" s="15" t="s">
        <v>30</v>
      </c>
    </row>
    <row r="38" spans="2:19" ht="49.5" customHeight="1" thickBot="1">
      <c r="B38" s="37">
        <v>18</v>
      </c>
      <c r="C38" s="38">
        <f t="shared" si="2"/>
        <v>0</v>
      </c>
      <c r="D38" s="38">
        <f t="shared" si="3"/>
        <v>0</v>
      </c>
      <c r="E38" s="42"/>
      <c r="F38" s="42"/>
      <c r="G38" s="43"/>
      <c r="H38" s="44"/>
      <c r="I38" s="45"/>
      <c r="J38" s="47" t="s">
        <v>113</v>
      </c>
      <c r="K38" s="48"/>
      <c r="L38" s="48"/>
      <c r="M38" s="46"/>
      <c r="N38" s="46"/>
      <c r="O38" s="41">
        <f t="shared" si="4"/>
        <v>0</v>
      </c>
      <c r="S38" s="16" t="s">
        <v>31</v>
      </c>
    </row>
    <row r="39" spans="2:19" ht="49.5" customHeight="1" thickBot="1">
      <c r="B39" s="37">
        <v>19</v>
      </c>
      <c r="C39" s="38">
        <f t="shared" si="2"/>
        <v>0</v>
      </c>
      <c r="D39" s="38">
        <f t="shared" si="3"/>
        <v>0</v>
      </c>
      <c r="E39" s="42"/>
      <c r="F39" s="42"/>
      <c r="G39" s="43"/>
      <c r="H39" s="44"/>
      <c r="I39" s="45"/>
      <c r="J39" s="47" t="s">
        <v>113</v>
      </c>
      <c r="K39" s="48"/>
      <c r="L39" s="48"/>
      <c r="M39" s="46"/>
      <c r="N39" s="46"/>
      <c r="O39" s="41">
        <f t="shared" si="4"/>
        <v>0</v>
      </c>
      <c r="S39" s="15" t="s">
        <v>62</v>
      </c>
    </row>
    <row r="40" spans="2:19" ht="49.5" customHeight="1" thickBot="1">
      <c r="B40" s="37">
        <v>20</v>
      </c>
      <c r="C40" s="38">
        <f t="shared" si="2"/>
        <v>0</v>
      </c>
      <c r="D40" s="38">
        <f t="shared" si="3"/>
        <v>0</v>
      </c>
      <c r="E40" s="42"/>
      <c r="F40" s="42"/>
      <c r="G40" s="43"/>
      <c r="H40" s="44"/>
      <c r="I40" s="45"/>
      <c r="J40" s="47" t="s">
        <v>113</v>
      </c>
      <c r="K40" s="48"/>
      <c r="L40" s="48"/>
      <c r="M40" s="46"/>
      <c r="N40" s="46"/>
      <c r="O40" s="41">
        <f t="shared" si="4"/>
        <v>0</v>
      </c>
      <c r="S40" s="17" t="s">
        <v>122</v>
      </c>
    </row>
    <row r="41" spans="2:19" ht="49.5" customHeight="1" thickBot="1">
      <c r="B41" s="37">
        <v>21</v>
      </c>
      <c r="C41" s="38">
        <f t="shared" si="2"/>
        <v>0</v>
      </c>
      <c r="D41" s="38">
        <f t="shared" si="3"/>
        <v>0</v>
      </c>
      <c r="E41" s="42"/>
      <c r="F41" s="42"/>
      <c r="G41" s="43"/>
      <c r="H41" s="44"/>
      <c r="I41" s="45"/>
      <c r="J41" s="47" t="s">
        <v>113</v>
      </c>
      <c r="K41" s="48"/>
      <c r="L41" s="48"/>
      <c r="M41" s="46"/>
      <c r="N41" s="46"/>
      <c r="O41" s="41">
        <f t="shared" si="4"/>
        <v>0</v>
      </c>
      <c r="S41" s="18" t="s">
        <v>123</v>
      </c>
    </row>
    <row r="42" spans="2:19" ht="49.5" customHeight="1" thickBot="1">
      <c r="B42" s="37">
        <v>22</v>
      </c>
      <c r="C42" s="38">
        <f t="shared" si="2"/>
        <v>0</v>
      </c>
      <c r="D42" s="38">
        <f t="shared" si="3"/>
        <v>0</v>
      </c>
      <c r="E42" s="42"/>
      <c r="F42" s="42"/>
      <c r="G42" s="43"/>
      <c r="H42" s="44"/>
      <c r="I42" s="45"/>
      <c r="J42" s="47" t="s">
        <v>113</v>
      </c>
      <c r="K42" s="48"/>
      <c r="L42" s="48"/>
      <c r="M42" s="46"/>
      <c r="N42" s="46"/>
      <c r="O42" s="41">
        <f t="shared" si="4"/>
        <v>0</v>
      </c>
      <c r="S42" s="17" t="s">
        <v>48</v>
      </c>
    </row>
    <row r="43" spans="2:19" ht="49.5" customHeight="1" thickBot="1">
      <c r="B43" s="37">
        <v>23</v>
      </c>
      <c r="C43" s="38">
        <f t="shared" si="2"/>
        <v>0</v>
      </c>
      <c r="D43" s="38">
        <f t="shared" si="3"/>
        <v>0</v>
      </c>
      <c r="E43" s="42"/>
      <c r="F43" s="42"/>
      <c r="G43" s="43"/>
      <c r="H43" s="44"/>
      <c r="I43" s="45"/>
      <c r="J43" s="47" t="s">
        <v>113</v>
      </c>
      <c r="K43" s="48"/>
      <c r="L43" s="48"/>
      <c r="M43" s="46"/>
      <c r="N43" s="46"/>
      <c r="O43" s="41">
        <f t="shared" si="4"/>
        <v>0</v>
      </c>
      <c r="S43" s="18" t="s">
        <v>32</v>
      </c>
    </row>
    <row r="44" spans="2:19" ht="49.5" customHeight="1" thickBot="1">
      <c r="B44" s="37">
        <v>24</v>
      </c>
      <c r="C44" s="38">
        <f t="shared" si="2"/>
        <v>0</v>
      </c>
      <c r="D44" s="38">
        <f t="shared" si="3"/>
        <v>0</v>
      </c>
      <c r="E44" s="42"/>
      <c r="F44" s="42"/>
      <c r="G44" s="43"/>
      <c r="H44" s="44"/>
      <c r="I44" s="45"/>
      <c r="J44" s="47" t="s">
        <v>113</v>
      </c>
      <c r="K44" s="48"/>
      <c r="L44" s="48"/>
      <c r="M44" s="46"/>
      <c r="N44" s="46"/>
      <c r="O44" s="41">
        <f t="shared" si="4"/>
        <v>0</v>
      </c>
      <c r="S44" s="18" t="s">
        <v>124</v>
      </c>
    </row>
    <row r="45" spans="2:19" ht="49.5" customHeight="1" thickBot="1">
      <c r="B45" s="37">
        <v>25</v>
      </c>
      <c r="C45" s="38">
        <f t="shared" si="2"/>
        <v>0</v>
      </c>
      <c r="D45" s="38">
        <f t="shared" si="3"/>
        <v>0</v>
      </c>
      <c r="E45" s="42"/>
      <c r="F45" s="42"/>
      <c r="G45" s="43"/>
      <c r="H45" s="44"/>
      <c r="I45" s="45"/>
      <c r="J45" s="47" t="s">
        <v>113</v>
      </c>
      <c r="K45" s="48"/>
      <c r="L45" s="48"/>
      <c r="M45" s="46"/>
      <c r="N45" s="46"/>
      <c r="O45" s="41">
        <f t="shared" si="4"/>
        <v>0</v>
      </c>
      <c r="S45" s="18" t="s">
        <v>49</v>
      </c>
    </row>
    <row r="46" spans="2:19" ht="49.5" customHeight="1" thickBot="1">
      <c r="B46" s="37">
        <v>26</v>
      </c>
      <c r="C46" s="38">
        <f t="shared" si="2"/>
        <v>0</v>
      </c>
      <c r="D46" s="38">
        <f t="shared" si="3"/>
        <v>0</v>
      </c>
      <c r="E46" s="42"/>
      <c r="F46" s="42"/>
      <c r="G46" s="43"/>
      <c r="H46" s="44"/>
      <c r="I46" s="45"/>
      <c r="J46" s="47" t="s">
        <v>113</v>
      </c>
      <c r="K46" s="48"/>
      <c r="L46" s="48"/>
      <c r="M46" s="46"/>
      <c r="N46" s="46"/>
      <c r="O46" s="41">
        <f t="shared" si="4"/>
        <v>0</v>
      </c>
      <c r="S46" s="18" t="s">
        <v>50</v>
      </c>
    </row>
    <row r="47" spans="2:19" ht="49.5" customHeight="1" thickBot="1">
      <c r="B47" s="37">
        <v>27</v>
      </c>
      <c r="C47" s="38">
        <f t="shared" si="2"/>
        <v>0</v>
      </c>
      <c r="D47" s="38">
        <f t="shared" si="3"/>
        <v>0</v>
      </c>
      <c r="E47" s="42"/>
      <c r="F47" s="42"/>
      <c r="G47" s="43"/>
      <c r="H47" s="44"/>
      <c r="I47" s="45"/>
      <c r="J47" s="47" t="s">
        <v>113</v>
      </c>
      <c r="K47" s="48"/>
      <c r="L47" s="48"/>
      <c r="M47" s="46"/>
      <c r="N47" s="46"/>
      <c r="O47" s="41">
        <f t="shared" si="4"/>
        <v>0</v>
      </c>
      <c r="S47" s="18" t="s">
        <v>51</v>
      </c>
    </row>
    <row r="48" spans="2:19" ht="49.5" customHeight="1" thickBot="1">
      <c r="B48" s="37">
        <v>28</v>
      </c>
      <c r="C48" s="38">
        <f t="shared" si="2"/>
        <v>0</v>
      </c>
      <c r="D48" s="38">
        <f t="shared" si="3"/>
        <v>0</v>
      </c>
      <c r="E48" s="42"/>
      <c r="F48" s="42"/>
      <c r="G48" s="43"/>
      <c r="H48" s="44"/>
      <c r="I48" s="45"/>
      <c r="J48" s="47" t="s">
        <v>113</v>
      </c>
      <c r="K48" s="48"/>
      <c r="L48" s="48"/>
      <c r="M48" s="46"/>
      <c r="N48" s="46"/>
      <c r="O48" s="41">
        <f t="shared" si="4"/>
        <v>0</v>
      </c>
      <c r="S48" s="18" t="s">
        <v>103</v>
      </c>
    </row>
    <row r="49" spans="2:19" ht="49.5" customHeight="1" thickBot="1">
      <c r="B49" s="37">
        <v>29</v>
      </c>
      <c r="C49" s="38">
        <f t="shared" si="2"/>
        <v>0</v>
      </c>
      <c r="D49" s="38">
        <f t="shared" si="3"/>
        <v>0</v>
      </c>
      <c r="E49" s="42"/>
      <c r="F49" s="42"/>
      <c r="G49" s="43"/>
      <c r="H49" s="44"/>
      <c r="I49" s="45"/>
      <c r="J49" s="47" t="s">
        <v>113</v>
      </c>
      <c r="K49" s="48"/>
      <c r="L49" s="48"/>
      <c r="M49" s="46"/>
      <c r="N49" s="46"/>
      <c r="O49" s="41">
        <f t="shared" si="4"/>
        <v>0</v>
      </c>
      <c r="S49" s="18" t="s">
        <v>102</v>
      </c>
    </row>
    <row r="50" spans="2:19" ht="49.5" customHeight="1" thickBot="1">
      <c r="B50" s="50">
        <v>30</v>
      </c>
      <c r="C50" s="51">
        <f t="shared" si="2"/>
        <v>0</v>
      </c>
      <c r="D50" s="51">
        <f t="shared" si="3"/>
        <v>0</v>
      </c>
      <c r="E50" s="52"/>
      <c r="F50" s="52"/>
      <c r="G50" s="52"/>
      <c r="H50" s="53"/>
      <c r="I50" s="54"/>
      <c r="J50" s="55" t="s">
        <v>113</v>
      </c>
      <c r="K50" s="56"/>
      <c r="L50" s="56"/>
      <c r="M50" s="57"/>
      <c r="N50" s="57"/>
      <c r="O50" s="58">
        <f t="shared" si="4"/>
        <v>0</v>
      </c>
    </row>
    <row r="51" spans="2:19" ht="30" customHeight="1"/>
    <row r="106" spans="10:10">
      <c r="J106"/>
    </row>
  </sheetData>
  <sheetProtection autoFilter="0"/>
  <mergeCells count="25">
    <mergeCell ref="O2:O5"/>
    <mergeCell ref="C3:F4"/>
    <mergeCell ref="C5:F5"/>
    <mergeCell ref="A1:D1"/>
    <mergeCell ref="C2:F2"/>
    <mergeCell ref="K2:L5"/>
    <mergeCell ref="M2:M5"/>
    <mergeCell ref="N2:N5"/>
    <mergeCell ref="C6:F6"/>
    <mergeCell ref="K6:L6"/>
    <mergeCell ref="B12:B17"/>
    <mergeCell ref="C12:C17"/>
    <mergeCell ref="D12:D17"/>
    <mergeCell ref="E12:E17"/>
    <mergeCell ref="F12:F17"/>
    <mergeCell ref="G12:H12"/>
    <mergeCell ref="I12:I17"/>
    <mergeCell ref="J12:M12"/>
    <mergeCell ref="N12:N17"/>
    <mergeCell ref="O12:O17"/>
    <mergeCell ref="G13:G17"/>
    <mergeCell ref="H13:H17"/>
    <mergeCell ref="J13:J17"/>
    <mergeCell ref="K13:L13"/>
    <mergeCell ref="M13:M17"/>
  </mergeCells>
  <phoneticPr fontId="1"/>
  <conditionalFormatting sqref="K6 N6:O6">
    <cfRule type="cellIs" dxfId="25" priority="3" operator="equal">
      <formula>0</formula>
    </cfRule>
    <cfRule type="cellIs" dxfId="24" priority="4" operator="equal">
      <formula>0</formula>
    </cfRule>
  </conditionalFormatting>
  <conditionalFormatting sqref="M18:O20 O21:O50 C21:D50">
    <cfRule type="cellIs" dxfId="23" priority="2" operator="equal">
      <formula>0</formula>
    </cfRule>
  </conditionalFormatting>
  <conditionalFormatting sqref="M18:O20 O21:O50">
    <cfRule type="cellIs" dxfId="22" priority="1" operator="equal">
      <formula>0</formula>
    </cfRule>
  </conditionalFormatting>
  <dataValidations count="9">
    <dataValidation type="list" allowBlank="1" showInputMessage="1" showErrorMessage="1" sqref="G18:G50" xr:uid="{CFC43735-DEEE-463E-81C4-24CDA26333DD}">
      <formula1>$T$5:$T$6</formula1>
    </dataValidation>
    <dataValidation type="list" allowBlank="1" showInputMessage="1" showErrorMessage="1" sqref="H18:H50" xr:uid="{4383670D-201E-4054-87E3-6A209E974CFC}">
      <formula1>$S$9:$S$11</formula1>
    </dataValidation>
    <dataValidation type="list" allowBlank="1" showInputMessage="1" showErrorMessage="1" sqref="C6:F6" xr:uid="{464431B2-C6DA-41CE-9FF9-BBEC434E6139}">
      <formula1>$U$13:$U$18</formula1>
    </dataValidation>
    <dataValidation type="list" allowBlank="1" showInputMessage="1" showErrorMessage="1" sqref="I18:I50" xr:uid="{BE4CBCA4-15C2-4CDA-B039-007E15325EC7}">
      <formula1>$X$11:$X$17</formula1>
    </dataValidation>
    <dataValidation type="list" allowBlank="1" showInputMessage="1" showErrorMessage="1" sqref="N18:N20" xr:uid="{19026D26-CC72-4EED-9F4D-74199EFE98F7}">
      <formula1>$X$19:$X$19</formula1>
    </dataValidation>
    <dataValidation type="list" allowBlank="1" showInputMessage="1" showErrorMessage="1" sqref="E18:E50" xr:uid="{AA628EFA-A859-4E62-9B39-C841D016A8F4}">
      <formula1>$U$20:$U$25</formula1>
    </dataValidation>
    <dataValidation type="list" allowBlank="1" showInputMessage="1" showErrorMessage="1" sqref="M18:M50" xr:uid="{461CD08C-AC88-4733-B14A-7EFD6B1598A9}">
      <formula1>$U$5:$U$7</formula1>
    </dataValidation>
    <dataValidation type="list" allowBlank="1" showInputMessage="1" showErrorMessage="1" sqref="N18:N50" xr:uid="{72038E1E-F0F0-47B4-8AE4-C076A3A628D6}">
      <formula1>$X$19:$X$22</formula1>
    </dataValidation>
    <dataValidation type="list" allowBlank="1" showInputMessage="1" showErrorMessage="1" sqref="C3:F4" xr:uid="{F2DFCB52-F269-4D3B-B361-B52E9FFFB123}">
      <formula1>$S$13:$S$49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6" orientation="portrait" verticalDpi="300" r:id="rId1"/>
  <rowBreaks count="2" manualBreakCount="2">
    <brk id="31" max="14" man="1"/>
    <brk id="50" max="14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80C93-4146-4738-95BE-750A7D6B3E45}">
  <dimension ref="A1:X106"/>
  <sheetViews>
    <sheetView view="pageBreakPreview" zoomScale="80" zoomScaleSheetLayoutView="80" workbookViewId="0">
      <selection activeCell="C3" sqref="C3:F4"/>
    </sheetView>
  </sheetViews>
  <sheetFormatPr defaultRowHeight="13.5"/>
  <cols>
    <col min="1" max="1" width="2" customWidth="1"/>
    <col min="2" max="2" width="3.625" style="1" bestFit="1" customWidth="1"/>
    <col min="3" max="5" width="7.25" customWidth="1"/>
    <col min="7" max="8" width="4.625" customWidth="1"/>
    <col min="9" max="9" width="6.375" customWidth="1"/>
    <col min="10" max="10" width="10.625" style="22" customWidth="1"/>
    <col min="11" max="12" width="8.125" customWidth="1"/>
    <col min="13" max="15" width="15.625" customWidth="1"/>
  </cols>
  <sheetData>
    <row r="1" spans="1:24" ht="15.75" customHeight="1" thickBot="1">
      <c r="A1" s="102" t="s">
        <v>7</v>
      </c>
      <c r="B1" s="102"/>
      <c r="C1" s="102"/>
      <c r="D1" s="102"/>
    </row>
    <row r="2" spans="1:24" ht="13.5" customHeight="1" thickBot="1">
      <c r="C2" s="103" t="s">
        <v>52</v>
      </c>
      <c r="D2" s="103"/>
      <c r="E2" s="103"/>
      <c r="F2" s="103"/>
      <c r="I2" s="11"/>
      <c r="K2" s="91" t="s">
        <v>94</v>
      </c>
      <c r="L2" s="88"/>
      <c r="M2" s="89" t="s">
        <v>70</v>
      </c>
      <c r="N2" s="88" t="s">
        <v>63</v>
      </c>
      <c r="O2" s="87" t="s">
        <v>71</v>
      </c>
    </row>
    <row r="3" spans="1:24" ht="13.5" customHeight="1" thickBot="1">
      <c r="C3" s="104"/>
      <c r="D3" s="105"/>
      <c r="E3" s="105"/>
      <c r="F3" s="106"/>
      <c r="I3" s="11"/>
      <c r="K3" s="91"/>
      <c r="L3" s="88"/>
      <c r="M3" s="89"/>
      <c r="N3" s="88"/>
      <c r="O3" s="87"/>
    </row>
    <row r="4" spans="1:24" ht="13.5" customHeight="1" thickBot="1">
      <c r="C4" s="107"/>
      <c r="D4" s="108"/>
      <c r="E4" s="108"/>
      <c r="F4" s="109"/>
      <c r="I4" s="11"/>
      <c r="K4" s="91"/>
      <c r="L4" s="88"/>
      <c r="M4" s="89"/>
      <c r="N4" s="88"/>
      <c r="O4" s="87"/>
    </row>
    <row r="5" spans="1:24" ht="14.25" customHeight="1" thickBot="1">
      <c r="C5" s="103" t="s">
        <v>53</v>
      </c>
      <c r="D5" s="103"/>
      <c r="E5" s="103"/>
      <c r="F5" s="103"/>
      <c r="I5" s="11"/>
      <c r="K5" s="91"/>
      <c r="L5" s="88"/>
      <c r="M5" s="89"/>
      <c r="N5" s="88"/>
      <c r="O5" s="87"/>
      <c r="T5" t="s">
        <v>12</v>
      </c>
      <c r="U5" s="2">
        <v>7000</v>
      </c>
    </row>
    <row r="6" spans="1:24" ht="27" customHeight="1" thickBot="1">
      <c r="C6" s="111"/>
      <c r="D6" s="112"/>
      <c r="E6" s="112"/>
      <c r="F6" s="113"/>
      <c r="I6" s="12"/>
      <c r="K6" s="100">
        <f>SUM(K21:L50)</f>
        <v>0</v>
      </c>
      <c r="L6" s="101"/>
      <c r="M6" s="24">
        <f>SUM(M21:M50)</f>
        <v>0</v>
      </c>
      <c r="N6" s="23">
        <f>SUM(N21:N50)</f>
        <v>0</v>
      </c>
      <c r="O6" s="25">
        <f>SUM(O21:O50)</f>
        <v>0</v>
      </c>
      <c r="U6" s="2">
        <v>14000</v>
      </c>
    </row>
    <row r="7" spans="1:24" ht="25.15" customHeight="1">
      <c r="B7" s="1" t="s">
        <v>8</v>
      </c>
      <c r="C7" t="s">
        <v>96</v>
      </c>
    </row>
    <row r="8" spans="1:24" ht="25.15" customHeight="1">
      <c r="B8" s="1" t="s">
        <v>8</v>
      </c>
      <c r="C8" t="s">
        <v>107</v>
      </c>
    </row>
    <row r="9" spans="1:24" ht="25.15" customHeight="1">
      <c r="B9" s="1" t="s">
        <v>8</v>
      </c>
      <c r="C9" s="13" t="s">
        <v>64</v>
      </c>
      <c r="S9" t="s">
        <v>82</v>
      </c>
    </row>
    <row r="10" spans="1:24" ht="25.15" customHeight="1">
      <c r="B10" s="1" t="s">
        <v>8</v>
      </c>
      <c r="C10" s="13" t="s">
        <v>118</v>
      </c>
      <c r="S10" t="s">
        <v>83</v>
      </c>
    </row>
    <row r="11" spans="1:24" ht="25.15" customHeight="1" thickBot="1">
      <c r="C11" t="s">
        <v>87</v>
      </c>
      <c r="X11" s="10" t="s">
        <v>65</v>
      </c>
    </row>
    <row r="12" spans="1:24" ht="25.15" customHeight="1">
      <c r="B12" s="116" t="s">
        <v>9</v>
      </c>
      <c r="C12" s="119" t="s">
        <v>10</v>
      </c>
      <c r="D12" s="122" t="s">
        <v>11</v>
      </c>
      <c r="E12" s="125" t="s">
        <v>108</v>
      </c>
      <c r="F12" s="126" t="s">
        <v>109</v>
      </c>
      <c r="G12" s="90" t="s">
        <v>110</v>
      </c>
      <c r="H12" s="90"/>
      <c r="I12" s="130" t="s">
        <v>111</v>
      </c>
      <c r="J12" s="114" t="s">
        <v>97</v>
      </c>
      <c r="K12" s="115"/>
      <c r="L12" s="115"/>
      <c r="M12" s="115"/>
      <c r="N12" s="92" t="s">
        <v>116</v>
      </c>
      <c r="O12" s="95" t="s">
        <v>90</v>
      </c>
      <c r="X12" s="10" t="s">
        <v>66</v>
      </c>
    </row>
    <row r="13" spans="1:24" ht="30" customHeight="1">
      <c r="B13" s="117"/>
      <c r="C13" s="120"/>
      <c r="D13" s="123"/>
      <c r="E13" s="98"/>
      <c r="F13" s="110"/>
      <c r="G13" s="128" t="s">
        <v>81</v>
      </c>
      <c r="H13" s="128" t="s">
        <v>98</v>
      </c>
      <c r="I13" s="131"/>
      <c r="J13" s="98" t="s">
        <v>112</v>
      </c>
      <c r="K13" s="110" t="s">
        <v>114</v>
      </c>
      <c r="L13" s="110"/>
      <c r="M13" s="93" t="s">
        <v>115</v>
      </c>
      <c r="N13" s="93"/>
      <c r="O13" s="96"/>
      <c r="S13" s="14" t="s">
        <v>37</v>
      </c>
      <c r="U13" s="10" t="s">
        <v>15</v>
      </c>
      <c r="X13" s="10" t="s">
        <v>67</v>
      </c>
    </row>
    <row r="14" spans="1:24" ht="18" customHeight="1">
      <c r="B14" s="117"/>
      <c r="C14" s="120"/>
      <c r="D14" s="123"/>
      <c r="E14" s="98"/>
      <c r="F14" s="110"/>
      <c r="G14" s="128"/>
      <c r="H14" s="128"/>
      <c r="I14" s="131"/>
      <c r="J14" s="98"/>
      <c r="K14" s="27"/>
      <c r="L14" s="27"/>
      <c r="M14" s="93"/>
      <c r="N14" s="93"/>
      <c r="O14" s="96"/>
      <c r="S14" s="14" t="s">
        <v>119</v>
      </c>
      <c r="U14" s="10" t="s">
        <v>17</v>
      </c>
      <c r="X14" s="10" t="s">
        <v>68</v>
      </c>
    </row>
    <row r="15" spans="1:24" ht="18" customHeight="1">
      <c r="B15" s="117"/>
      <c r="C15" s="120"/>
      <c r="D15" s="123"/>
      <c r="E15" s="98"/>
      <c r="F15" s="110"/>
      <c r="G15" s="128"/>
      <c r="H15" s="128"/>
      <c r="I15" s="131"/>
      <c r="J15" s="98"/>
      <c r="K15" s="28" t="s">
        <v>39</v>
      </c>
      <c r="L15" s="28" t="s">
        <v>39</v>
      </c>
      <c r="M15" s="93"/>
      <c r="N15" s="93"/>
      <c r="O15" s="96"/>
      <c r="S15" s="15" t="s">
        <v>16</v>
      </c>
      <c r="U15" s="10" t="s">
        <v>19</v>
      </c>
      <c r="X15" s="10" t="s">
        <v>100</v>
      </c>
    </row>
    <row r="16" spans="1:24" ht="18" customHeight="1">
      <c r="B16" s="117"/>
      <c r="C16" s="120"/>
      <c r="D16" s="123"/>
      <c r="E16" s="98"/>
      <c r="F16" s="110"/>
      <c r="G16" s="128"/>
      <c r="H16" s="128"/>
      <c r="I16" s="131"/>
      <c r="J16" s="98"/>
      <c r="K16" s="29"/>
      <c r="L16" s="29"/>
      <c r="M16" s="93"/>
      <c r="N16" s="93"/>
      <c r="O16" s="96"/>
      <c r="S16" s="15" t="s">
        <v>18</v>
      </c>
      <c r="U16" s="10" t="s">
        <v>20</v>
      </c>
      <c r="X16" s="10" t="s">
        <v>69</v>
      </c>
    </row>
    <row r="17" spans="2:24" ht="18" customHeight="1" thickBot="1">
      <c r="B17" s="118"/>
      <c r="C17" s="121"/>
      <c r="D17" s="124"/>
      <c r="E17" s="99"/>
      <c r="F17" s="127"/>
      <c r="G17" s="129"/>
      <c r="H17" s="129"/>
      <c r="I17" s="132"/>
      <c r="J17" s="99"/>
      <c r="K17" s="30" t="s">
        <v>38</v>
      </c>
      <c r="L17" s="30" t="s">
        <v>38</v>
      </c>
      <c r="M17" s="94"/>
      <c r="N17" s="94"/>
      <c r="O17" s="97"/>
      <c r="S17" s="15" t="s">
        <v>105</v>
      </c>
      <c r="U17" s="10" t="s">
        <v>54</v>
      </c>
      <c r="X17" s="10" t="s">
        <v>125</v>
      </c>
    </row>
    <row r="18" spans="2:24" ht="50.25" customHeight="1" thickBot="1">
      <c r="B18" s="35" t="s">
        <v>84</v>
      </c>
      <c r="C18" s="36" t="s">
        <v>89</v>
      </c>
      <c r="D18" s="36" t="s">
        <v>101</v>
      </c>
      <c r="E18" s="36" t="s">
        <v>21</v>
      </c>
      <c r="F18" s="36" t="s">
        <v>14</v>
      </c>
      <c r="G18" s="36" t="s">
        <v>12</v>
      </c>
      <c r="H18" s="39" t="s">
        <v>83</v>
      </c>
      <c r="I18" s="40" t="s">
        <v>65</v>
      </c>
      <c r="J18" s="59" t="s">
        <v>113</v>
      </c>
      <c r="K18" s="49"/>
      <c r="L18" s="49"/>
      <c r="M18" s="33"/>
      <c r="N18" s="33">
        <v>2000</v>
      </c>
      <c r="O18" s="34">
        <f>M18+N18</f>
        <v>2000</v>
      </c>
      <c r="S18" s="15" t="s">
        <v>40</v>
      </c>
      <c r="U18" s="10" t="s">
        <v>55</v>
      </c>
    </row>
    <row r="19" spans="2:24" ht="50.25" customHeight="1" thickBot="1">
      <c r="B19" s="35" t="s">
        <v>85</v>
      </c>
      <c r="C19" s="71" t="s">
        <v>106</v>
      </c>
      <c r="D19" s="71" t="s">
        <v>101</v>
      </c>
      <c r="E19" s="71" t="s">
        <v>13</v>
      </c>
      <c r="F19" s="71" t="s">
        <v>99</v>
      </c>
      <c r="G19" s="71" t="s">
        <v>12</v>
      </c>
      <c r="H19" s="72" t="s">
        <v>82</v>
      </c>
      <c r="I19" s="73" t="s">
        <v>66</v>
      </c>
      <c r="J19" s="74" t="s">
        <v>113</v>
      </c>
      <c r="K19" s="75">
        <v>5560</v>
      </c>
      <c r="L19" s="75">
        <v>6000</v>
      </c>
      <c r="M19" s="76">
        <v>7000</v>
      </c>
      <c r="N19" s="33"/>
      <c r="O19" s="34">
        <f>M19+N19</f>
        <v>7000</v>
      </c>
      <c r="S19" s="15" t="s">
        <v>120</v>
      </c>
      <c r="X19" s="32">
        <v>2000</v>
      </c>
    </row>
    <row r="20" spans="2:24" ht="50.25" customHeight="1" thickBot="1">
      <c r="B20" s="70" t="s">
        <v>88</v>
      </c>
      <c r="C20" s="71" t="s">
        <v>106</v>
      </c>
      <c r="D20" s="71" t="s">
        <v>101</v>
      </c>
      <c r="E20" s="71" t="s">
        <v>43</v>
      </c>
      <c r="F20" s="71" t="s">
        <v>99</v>
      </c>
      <c r="G20" s="71"/>
      <c r="H20" s="72" t="s">
        <v>83</v>
      </c>
      <c r="I20" s="73" t="s">
        <v>66</v>
      </c>
      <c r="J20" s="74" t="s">
        <v>113</v>
      </c>
      <c r="K20" s="75">
        <v>5560</v>
      </c>
      <c r="L20" s="75">
        <v>6000</v>
      </c>
      <c r="M20" s="76"/>
      <c r="N20" s="76"/>
      <c r="O20" s="77">
        <f>M20+N20</f>
        <v>0</v>
      </c>
      <c r="S20" s="15" t="s">
        <v>121</v>
      </c>
      <c r="U20" s="21" t="s">
        <v>13</v>
      </c>
      <c r="X20" s="32">
        <v>3000</v>
      </c>
    </row>
    <row r="21" spans="2:24" ht="49.5" customHeight="1" thickBot="1">
      <c r="B21" s="60">
        <v>1</v>
      </c>
      <c r="C21" s="61">
        <f>$C$3</f>
        <v>0</v>
      </c>
      <c r="D21" s="61">
        <f t="shared" ref="D21" si="0">$C$6</f>
        <v>0</v>
      </c>
      <c r="E21" s="62"/>
      <c r="F21" s="62"/>
      <c r="G21" s="63"/>
      <c r="H21" s="64"/>
      <c r="I21" s="65"/>
      <c r="J21" s="66" t="s">
        <v>113</v>
      </c>
      <c r="K21" s="67"/>
      <c r="L21" s="67"/>
      <c r="M21" s="68"/>
      <c r="N21" s="68"/>
      <c r="O21" s="69">
        <f t="shared" ref="O21" si="1">N21+M21</f>
        <v>0</v>
      </c>
      <c r="S21" s="15" t="s">
        <v>59</v>
      </c>
      <c r="U21" s="21" t="s">
        <v>21</v>
      </c>
      <c r="X21" s="32">
        <v>4000</v>
      </c>
    </row>
    <row r="22" spans="2:24" ht="49.5" customHeight="1" thickBot="1">
      <c r="B22" s="37">
        <v>2</v>
      </c>
      <c r="C22" s="38">
        <f t="shared" ref="C22:C50" si="2">$C$3</f>
        <v>0</v>
      </c>
      <c r="D22" s="38">
        <f t="shared" ref="D22:D50" si="3">$C$6</f>
        <v>0</v>
      </c>
      <c r="E22" s="42"/>
      <c r="F22" s="42"/>
      <c r="G22" s="43"/>
      <c r="H22" s="44"/>
      <c r="I22" s="45"/>
      <c r="J22" s="47" t="s">
        <v>113</v>
      </c>
      <c r="K22" s="48"/>
      <c r="L22" s="48"/>
      <c r="M22" s="46"/>
      <c r="N22" s="46"/>
      <c r="O22" s="41">
        <f t="shared" ref="O22:O50" si="4">N22+M22</f>
        <v>0</v>
      </c>
      <c r="S22" s="15" t="s">
        <v>60</v>
      </c>
      <c r="U22" s="21" t="s">
        <v>86</v>
      </c>
      <c r="X22" s="32">
        <v>5000</v>
      </c>
    </row>
    <row r="23" spans="2:24" ht="49.5" customHeight="1" thickBot="1">
      <c r="B23" s="37">
        <v>3</v>
      </c>
      <c r="C23" s="38">
        <f t="shared" si="2"/>
        <v>0</v>
      </c>
      <c r="D23" s="38">
        <f t="shared" si="3"/>
        <v>0</v>
      </c>
      <c r="E23" s="42"/>
      <c r="F23" s="42"/>
      <c r="G23" s="43"/>
      <c r="H23" s="44"/>
      <c r="I23" s="45"/>
      <c r="J23" s="47" t="s">
        <v>113</v>
      </c>
      <c r="K23" s="48"/>
      <c r="L23" s="48"/>
      <c r="M23" s="46"/>
      <c r="N23" s="46"/>
      <c r="O23" s="41">
        <f t="shared" si="4"/>
        <v>0</v>
      </c>
      <c r="S23" s="15" t="s">
        <v>61</v>
      </c>
      <c r="U23" s="21" t="s">
        <v>41</v>
      </c>
    </row>
    <row r="24" spans="2:24" ht="49.5" customHeight="1" thickBot="1">
      <c r="B24" s="37">
        <v>4</v>
      </c>
      <c r="C24" s="38">
        <f t="shared" si="2"/>
        <v>0</v>
      </c>
      <c r="D24" s="38">
        <f t="shared" si="3"/>
        <v>0</v>
      </c>
      <c r="E24" s="42"/>
      <c r="F24" s="42"/>
      <c r="G24" s="43"/>
      <c r="H24" s="44"/>
      <c r="I24" s="45"/>
      <c r="J24" s="47" t="s">
        <v>113</v>
      </c>
      <c r="K24" s="48"/>
      <c r="L24" s="48"/>
      <c r="M24" s="46"/>
      <c r="N24" s="46"/>
      <c r="O24" s="41">
        <f t="shared" si="4"/>
        <v>0</v>
      </c>
      <c r="S24" s="15" t="s">
        <v>42</v>
      </c>
      <c r="U24" s="21" t="s">
        <v>43</v>
      </c>
    </row>
    <row r="25" spans="2:24" ht="49.5" customHeight="1" thickBot="1">
      <c r="B25" s="37">
        <v>5</v>
      </c>
      <c r="C25" s="38">
        <f t="shared" si="2"/>
        <v>0</v>
      </c>
      <c r="D25" s="38">
        <f t="shared" si="3"/>
        <v>0</v>
      </c>
      <c r="E25" s="42"/>
      <c r="F25" s="42"/>
      <c r="G25" s="43"/>
      <c r="H25" s="44"/>
      <c r="I25" s="45"/>
      <c r="J25" s="47" t="s">
        <v>113</v>
      </c>
      <c r="K25" s="48"/>
      <c r="L25" s="48"/>
      <c r="M25" s="46"/>
      <c r="N25" s="46"/>
      <c r="O25" s="41">
        <f t="shared" si="4"/>
        <v>0</v>
      </c>
      <c r="S25" s="16" t="s">
        <v>44</v>
      </c>
      <c r="U25" s="21"/>
    </row>
    <row r="26" spans="2:24" ht="49.5" customHeight="1" thickBot="1">
      <c r="B26" s="37">
        <v>6</v>
      </c>
      <c r="C26" s="38">
        <f t="shared" si="2"/>
        <v>0</v>
      </c>
      <c r="D26" s="38">
        <f t="shared" si="3"/>
        <v>0</v>
      </c>
      <c r="E26" s="42"/>
      <c r="F26" s="42"/>
      <c r="G26" s="43"/>
      <c r="H26" s="44"/>
      <c r="I26" s="45"/>
      <c r="J26" s="47" t="s">
        <v>113</v>
      </c>
      <c r="K26" s="48"/>
      <c r="L26" s="48"/>
      <c r="M26" s="46"/>
      <c r="N26" s="46"/>
      <c r="O26" s="41">
        <f t="shared" si="4"/>
        <v>0</v>
      </c>
      <c r="S26" s="15" t="s">
        <v>22</v>
      </c>
    </row>
    <row r="27" spans="2:24" ht="49.5" customHeight="1" thickBot="1">
      <c r="B27" s="37">
        <v>7</v>
      </c>
      <c r="C27" s="38">
        <f t="shared" si="2"/>
        <v>0</v>
      </c>
      <c r="D27" s="38">
        <f t="shared" si="3"/>
        <v>0</v>
      </c>
      <c r="E27" s="42"/>
      <c r="F27" s="42"/>
      <c r="G27" s="43"/>
      <c r="H27" s="44"/>
      <c r="I27" s="45"/>
      <c r="J27" s="47" t="s">
        <v>113</v>
      </c>
      <c r="K27" s="48"/>
      <c r="L27" s="48"/>
      <c r="M27" s="46"/>
      <c r="N27" s="46"/>
      <c r="O27" s="41">
        <f t="shared" si="4"/>
        <v>0</v>
      </c>
      <c r="S27" s="15" t="s">
        <v>45</v>
      </c>
    </row>
    <row r="28" spans="2:24" ht="49.5" customHeight="1" thickBot="1">
      <c r="B28" s="37">
        <v>8</v>
      </c>
      <c r="C28" s="38">
        <f t="shared" si="2"/>
        <v>0</v>
      </c>
      <c r="D28" s="38">
        <f t="shared" si="3"/>
        <v>0</v>
      </c>
      <c r="E28" s="42"/>
      <c r="F28" s="42"/>
      <c r="G28" s="43"/>
      <c r="H28" s="44"/>
      <c r="I28" s="45"/>
      <c r="J28" s="47" t="s">
        <v>113</v>
      </c>
      <c r="K28" s="48"/>
      <c r="L28" s="48"/>
      <c r="M28" s="46"/>
      <c r="N28" s="46"/>
      <c r="O28" s="41">
        <f t="shared" si="4"/>
        <v>0</v>
      </c>
      <c r="S28" s="15" t="s">
        <v>23</v>
      </c>
    </row>
    <row r="29" spans="2:24" ht="49.5" customHeight="1" thickBot="1">
      <c r="B29" s="37">
        <v>9</v>
      </c>
      <c r="C29" s="38">
        <f t="shared" si="2"/>
        <v>0</v>
      </c>
      <c r="D29" s="38">
        <f t="shared" si="3"/>
        <v>0</v>
      </c>
      <c r="E29" s="42"/>
      <c r="F29" s="42"/>
      <c r="G29" s="43"/>
      <c r="H29" s="44"/>
      <c r="I29" s="45"/>
      <c r="J29" s="47" t="s">
        <v>113</v>
      </c>
      <c r="K29" s="48"/>
      <c r="L29" s="48"/>
      <c r="M29" s="46"/>
      <c r="N29" s="46"/>
      <c r="O29" s="41">
        <f t="shared" si="4"/>
        <v>0</v>
      </c>
      <c r="S29" s="15" t="s">
        <v>24</v>
      </c>
    </row>
    <row r="30" spans="2:24" ht="49.5" customHeight="1" thickBot="1">
      <c r="B30" s="37">
        <v>10</v>
      </c>
      <c r="C30" s="38">
        <f t="shared" si="2"/>
        <v>0</v>
      </c>
      <c r="D30" s="38">
        <f t="shared" si="3"/>
        <v>0</v>
      </c>
      <c r="E30" s="42"/>
      <c r="F30" s="42"/>
      <c r="G30" s="43"/>
      <c r="H30" s="44"/>
      <c r="I30" s="45"/>
      <c r="J30" s="47" t="s">
        <v>113</v>
      </c>
      <c r="K30" s="48"/>
      <c r="L30" s="48"/>
      <c r="M30" s="46"/>
      <c r="N30" s="46"/>
      <c r="O30" s="41">
        <f t="shared" si="4"/>
        <v>0</v>
      </c>
      <c r="S30" s="15" t="s">
        <v>25</v>
      </c>
    </row>
    <row r="31" spans="2:24" ht="49.5" customHeight="1" thickBot="1">
      <c r="B31" s="50">
        <v>11</v>
      </c>
      <c r="C31" s="51">
        <f t="shared" si="2"/>
        <v>0</v>
      </c>
      <c r="D31" s="51">
        <f t="shared" si="3"/>
        <v>0</v>
      </c>
      <c r="E31" s="52"/>
      <c r="F31" s="52"/>
      <c r="G31" s="52"/>
      <c r="H31" s="53"/>
      <c r="I31" s="54"/>
      <c r="J31" s="55" t="s">
        <v>113</v>
      </c>
      <c r="K31" s="56"/>
      <c r="L31" s="56"/>
      <c r="M31" s="57"/>
      <c r="N31" s="57"/>
      <c r="O31" s="58">
        <f t="shared" si="4"/>
        <v>0</v>
      </c>
      <c r="S31" s="15" t="s">
        <v>46</v>
      </c>
    </row>
    <row r="32" spans="2:24" ht="49.5" customHeight="1" thickBot="1">
      <c r="B32" s="37">
        <v>12</v>
      </c>
      <c r="C32" s="38">
        <f t="shared" si="2"/>
        <v>0</v>
      </c>
      <c r="D32" s="38">
        <f t="shared" si="3"/>
        <v>0</v>
      </c>
      <c r="E32" s="42"/>
      <c r="F32" s="42"/>
      <c r="G32" s="43"/>
      <c r="H32" s="44"/>
      <c r="I32" s="45"/>
      <c r="J32" s="47" t="s">
        <v>113</v>
      </c>
      <c r="K32" s="48"/>
      <c r="L32" s="48"/>
      <c r="M32" s="46"/>
      <c r="N32" s="46"/>
      <c r="O32" s="41">
        <f t="shared" si="4"/>
        <v>0</v>
      </c>
      <c r="S32" s="15" t="s">
        <v>26</v>
      </c>
    </row>
    <row r="33" spans="2:19" ht="49.5" customHeight="1" thickBot="1">
      <c r="B33" s="37">
        <v>13</v>
      </c>
      <c r="C33" s="38">
        <f t="shared" si="2"/>
        <v>0</v>
      </c>
      <c r="D33" s="38">
        <f t="shared" si="3"/>
        <v>0</v>
      </c>
      <c r="E33" s="42"/>
      <c r="F33" s="42"/>
      <c r="G33" s="43"/>
      <c r="H33" s="44"/>
      <c r="I33" s="45"/>
      <c r="J33" s="47" t="s">
        <v>113</v>
      </c>
      <c r="K33" s="48"/>
      <c r="L33" s="48"/>
      <c r="M33" s="46"/>
      <c r="N33" s="46"/>
      <c r="O33" s="41">
        <f t="shared" si="4"/>
        <v>0</v>
      </c>
      <c r="S33" s="15" t="s">
        <v>47</v>
      </c>
    </row>
    <row r="34" spans="2:19" ht="49.5" customHeight="1" thickBot="1">
      <c r="B34" s="37">
        <v>14</v>
      </c>
      <c r="C34" s="38">
        <f t="shared" si="2"/>
        <v>0</v>
      </c>
      <c r="D34" s="38">
        <f t="shared" si="3"/>
        <v>0</v>
      </c>
      <c r="E34" s="42"/>
      <c r="F34" s="42"/>
      <c r="G34" s="43"/>
      <c r="H34" s="44"/>
      <c r="I34" s="45"/>
      <c r="J34" s="47" t="s">
        <v>113</v>
      </c>
      <c r="K34" s="48"/>
      <c r="L34" s="48"/>
      <c r="M34" s="46"/>
      <c r="N34" s="46"/>
      <c r="O34" s="41">
        <f t="shared" si="4"/>
        <v>0</v>
      </c>
      <c r="S34" s="15" t="s">
        <v>27</v>
      </c>
    </row>
    <row r="35" spans="2:19" ht="49.5" customHeight="1" thickBot="1">
      <c r="B35" s="37">
        <v>15</v>
      </c>
      <c r="C35" s="38">
        <f t="shared" si="2"/>
        <v>0</v>
      </c>
      <c r="D35" s="38">
        <f t="shared" si="3"/>
        <v>0</v>
      </c>
      <c r="E35" s="42"/>
      <c r="F35" s="42"/>
      <c r="G35" s="43"/>
      <c r="H35" s="44"/>
      <c r="I35" s="45"/>
      <c r="J35" s="47" t="s">
        <v>113</v>
      </c>
      <c r="K35" s="48"/>
      <c r="L35" s="48"/>
      <c r="M35" s="46"/>
      <c r="N35" s="46"/>
      <c r="O35" s="41">
        <f t="shared" si="4"/>
        <v>0</v>
      </c>
      <c r="S35" s="15" t="s">
        <v>28</v>
      </c>
    </row>
    <row r="36" spans="2:19" ht="49.5" customHeight="1" thickBot="1">
      <c r="B36" s="37">
        <v>16</v>
      </c>
      <c r="C36" s="38">
        <f t="shared" si="2"/>
        <v>0</v>
      </c>
      <c r="D36" s="38">
        <f t="shared" si="3"/>
        <v>0</v>
      </c>
      <c r="E36" s="42"/>
      <c r="F36" s="42"/>
      <c r="G36" s="43"/>
      <c r="H36" s="44"/>
      <c r="I36" s="45"/>
      <c r="J36" s="47" t="s">
        <v>113</v>
      </c>
      <c r="K36" s="48"/>
      <c r="L36" s="48"/>
      <c r="M36" s="46"/>
      <c r="N36" s="46"/>
      <c r="O36" s="41">
        <f t="shared" si="4"/>
        <v>0</v>
      </c>
      <c r="S36" s="15" t="s">
        <v>29</v>
      </c>
    </row>
    <row r="37" spans="2:19" ht="49.5" customHeight="1" thickBot="1">
      <c r="B37" s="37">
        <v>17</v>
      </c>
      <c r="C37" s="38">
        <f t="shared" si="2"/>
        <v>0</v>
      </c>
      <c r="D37" s="38">
        <f t="shared" si="3"/>
        <v>0</v>
      </c>
      <c r="E37" s="42"/>
      <c r="F37" s="42"/>
      <c r="G37" s="43"/>
      <c r="H37" s="44"/>
      <c r="I37" s="45"/>
      <c r="J37" s="47" t="s">
        <v>113</v>
      </c>
      <c r="K37" s="48"/>
      <c r="L37" s="48"/>
      <c r="M37" s="46"/>
      <c r="N37" s="46"/>
      <c r="O37" s="41">
        <f t="shared" si="4"/>
        <v>0</v>
      </c>
      <c r="S37" s="15" t="s">
        <v>30</v>
      </c>
    </row>
    <row r="38" spans="2:19" ht="49.5" customHeight="1" thickBot="1">
      <c r="B38" s="37">
        <v>18</v>
      </c>
      <c r="C38" s="38">
        <f t="shared" si="2"/>
        <v>0</v>
      </c>
      <c r="D38" s="38">
        <f t="shared" si="3"/>
        <v>0</v>
      </c>
      <c r="E38" s="42"/>
      <c r="F38" s="42"/>
      <c r="G38" s="43"/>
      <c r="H38" s="44"/>
      <c r="I38" s="45"/>
      <c r="J38" s="47" t="s">
        <v>113</v>
      </c>
      <c r="K38" s="48"/>
      <c r="L38" s="48"/>
      <c r="M38" s="46"/>
      <c r="N38" s="46"/>
      <c r="O38" s="41">
        <f t="shared" si="4"/>
        <v>0</v>
      </c>
      <c r="S38" s="16" t="s">
        <v>31</v>
      </c>
    </row>
    <row r="39" spans="2:19" ht="49.5" customHeight="1" thickBot="1">
      <c r="B39" s="37">
        <v>19</v>
      </c>
      <c r="C39" s="38">
        <f t="shared" si="2"/>
        <v>0</v>
      </c>
      <c r="D39" s="38">
        <f t="shared" si="3"/>
        <v>0</v>
      </c>
      <c r="E39" s="42"/>
      <c r="F39" s="42"/>
      <c r="G39" s="43"/>
      <c r="H39" s="44"/>
      <c r="I39" s="45"/>
      <c r="J39" s="47" t="s">
        <v>113</v>
      </c>
      <c r="K39" s="48"/>
      <c r="L39" s="48"/>
      <c r="M39" s="46"/>
      <c r="N39" s="46"/>
      <c r="O39" s="41">
        <f t="shared" si="4"/>
        <v>0</v>
      </c>
      <c r="S39" s="15" t="s">
        <v>62</v>
      </c>
    </row>
    <row r="40" spans="2:19" ht="49.5" customHeight="1" thickBot="1">
      <c r="B40" s="37">
        <v>20</v>
      </c>
      <c r="C40" s="38">
        <f t="shared" si="2"/>
        <v>0</v>
      </c>
      <c r="D40" s="38">
        <f t="shared" si="3"/>
        <v>0</v>
      </c>
      <c r="E40" s="42"/>
      <c r="F40" s="42"/>
      <c r="G40" s="43"/>
      <c r="H40" s="44"/>
      <c r="I40" s="45"/>
      <c r="J40" s="47" t="s">
        <v>113</v>
      </c>
      <c r="K40" s="48"/>
      <c r="L40" s="48"/>
      <c r="M40" s="46"/>
      <c r="N40" s="46"/>
      <c r="O40" s="41">
        <f t="shared" si="4"/>
        <v>0</v>
      </c>
      <c r="S40" s="17" t="s">
        <v>122</v>
      </c>
    </row>
    <row r="41" spans="2:19" ht="49.5" customHeight="1" thickBot="1">
      <c r="B41" s="37">
        <v>21</v>
      </c>
      <c r="C41" s="38">
        <f t="shared" si="2"/>
        <v>0</v>
      </c>
      <c r="D41" s="38">
        <f t="shared" si="3"/>
        <v>0</v>
      </c>
      <c r="E41" s="42"/>
      <c r="F41" s="42"/>
      <c r="G41" s="43"/>
      <c r="H41" s="44"/>
      <c r="I41" s="45"/>
      <c r="J41" s="47" t="s">
        <v>113</v>
      </c>
      <c r="K41" s="48"/>
      <c r="L41" s="48"/>
      <c r="M41" s="46"/>
      <c r="N41" s="46"/>
      <c r="O41" s="41">
        <f t="shared" si="4"/>
        <v>0</v>
      </c>
      <c r="S41" s="18" t="s">
        <v>123</v>
      </c>
    </row>
    <row r="42" spans="2:19" ht="49.5" customHeight="1" thickBot="1">
      <c r="B42" s="37">
        <v>22</v>
      </c>
      <c r="C42" s="38">
        <f t="shared" si="2"/>
        <v>0</v>
      </c>
      <c r="D42" s="38">
        <f t="shared" si="3"/>
        <v>0</v>
      </c>
      <c r="E42" s="42"/>
      <c r="F42" s="42"/>
      <c r="G42" s="43"/>
      <c r="H42" s="44"/>
      <c r="I42" s="45"/>
      <c r="J42" s="47" t="s">
        <v>113</v>
      </c>
      <c r="K42" s="48"/>
      <c r="L42" s="48"/>
      <c r="M42" s="46"/>
      <c r="N42" s="46"/>
      <c r="O42" s="41">
        <f t="shared" si="4"/>
        <v>0</v>
      </c>
      <c r="S42" s="17" t="s">
        <v>48</v>
      </c>
    </row>
    <row r="43" spans="2:19" ht="49.5" customHeight="1" thickBot="1">
      <c r="B43" s="37">
        <v>23</v>
      </c>
      <c r="C43" s="38">
        <f t="shared" si="2"/>
        <v>0</v>
      </c>
      <c r="D43" s="38">
        <f t="shared" si="3"/>
        <v>0</v>
      </c>
      <c r="E43" s="42"/>
      <c r="F43" s="42"/>
      <c r="G43" s="43"/>
      <c r="H43" s="44"/>
      <c r="I43" s="45"/>
      <c r="J43" s="47" t="s">
        <v>113</v>
      </c>
      <c r="K43" s="48"/>
      <c r="L43" s="48"/>
      <c r="M43" s="46"/>
      <c r="N43" s="46"/>
      <c r="O43" s="41">
        <f t="shared" si="4"/>
        <v>0</v>
      </c>
      <c r="S43" s="18" t="s">
        <v>32</v>
      </c>
    </row>
    <row r="44" spans="2:19" ht="49.5" customHeight="1" thickBot="1">
      <c r="B44" s="37">
        <v>24</v>
      </c>
      <c r="C44" s="38">
        <f t="shared" si="2"/>
        <v>0</v>
      </c>
      <c r="D44" s="38">
        <f t="shared" si="3"/>
        <v>0</v>
      </c>
      <c r="E44" s="42"/>
      <c r="F44" s="42"/>
      <c r="G44" s="43"/>
      <c r="H44" s="44"/>
      <c r="I44" s="45"/>
      <c r="J44" s="47" t="s">
        <v>113</v>
      </c>
      <c r="K44" s="48"/>
      <c r="L44" s="48"/>
      <c r="M44" s="46"/>
      <c r="N44" s="46"/>
      <c r="O44" s="41">
        <f t="shared" si="4"/>
        <v>0</v>
      </c>
      <c r="S44" s="18" t="s">
        <v>124</v>
      </c>
    </row>
    <row r="45" spans="2:19" ht="49.5" customHeight="1" thickBot="1">
      <c r="B45" s="37">
        <v>25</v>
      </c>
      <c r="C45" s="38">
        <f t="shared" si="2"/>
        <v>0</v>
      </c>
      <c r="D45" s="38">
        <f t="shared" si="3"/>
        <v>0</v>
      </c>
      <c r="E45" s="42"/>
      <c r="F45" s="42"/>
      <c r="G45" s="43"/>
      <c r="H45" s="44"/>
      <c r="I45" s="45"/>
      <c r="J45" s="47" t="s">
        <v>113</v>
      </c>
      <c r="K45" s="48"/>
      <c r="L45" s="48"/>
      <c r="M45" s="46"/>
      <c r="N45" s="46"/>
      <c r="O45" s="41">
        <f t="shared" si="4"/>
        <v>0</v>
      </c>
      <c r="S45" s="18" t="s">
        <v>49</v>
      </c>
    </row>
    <row r="46" spans="2:19" ht="49.5" customHeight="1" thickBot="1">
      <c r="B46" s="37">
        <v>26</v>
      </c>
      <c r="C46" s="38">
        <f t="shared" si="2"/>
        <v>0</v>
      </c>
      <c r="D46" s="38">
        <f t="shared" si="3"/>
        <v>0</v>
      </c>
      <c r="E46" s="42"/>
      <c r="F46" s="42"/>
      <c r="G46" s="43"/>
      <c r="H46" s="44"/>
      <c r="I46" s="45"/>
      <c r="J46" s="47" t="s">
        <v>113</v>
      </c>
      <c r="K46" s="48"/>
      <c r="L46" s="48"/>
      <c r="M46" s="46"/>
      <c r="N46" s="46"/>
      <c r="O46" s="41">
        <f t="shared" si="4"/>
        <v>0</v>
      </c>
      <c r="S46" s="18" t="s">
        <v>50</v>
      </c>
    </row>
    <row r="47" spans="2:19" ht="49.5" customHeight="1" thickBot="1">
      <c r="B47" s="37">
        <v>27</v>
      </c>
      <c r="C47" s="38">
        <f t="shared" si="2"/>
        <v>0</v>
      </c>
      <c r="D47" s="38">
        <f t="shared" si="3"/>
        <v>0</v>
      </c>
      <c r="E47" s="42"/>
      <c r="F47" s="42"/>
      <c r="G47" s="43"/>
      <c r="H47" s="44"/>
      <c r="I47" s="45"/>
      <c r="J47" s="47" t="s">
        <v>113</v>
      </c>
      <c r="K47" s="48"/>
      <c r="L47" s="48"/>
      <c r="M47" s="46"/>
      <c r="N47" s="46"/>
      <c r="O47" s="41">
        <f t="shared" si="4"/>
        <v>0</v>
      </c>
      <c r="S47" s="18" t="s">
        <v>51</v>
      </c>
    </row>
    <row r="48" spans="2:19" ht="49.5" customHeight="1" thickBot="1">
      <c r="B48" s="37">
        <v>28</v>
      </c>
      <c r="C48" s="38">
        <f t="shared" si="2"/>
        <v>0</v>
      </c>
      <c r="D48" s="38">
        <f t="shared" si="3"/>
        <v>0</v>
      </c>
      <c r="E48" s="42"/>
      <c r="F48" s="42"/>
      <c r="G48" s="43"/>
      <c r="H48" s="44"/>
      <c r="I48" s="45"/>
      <c r="J48" s="47" t="s">
        <v>113</v>
      </c>
      <c r="K48" s="48"/>
      <c r="L48" s="48"/>
      <c r="M48" s="46"/>
      <c r="N48" s="46"/>
      <c r="O48" s="41">
        <f t="shared" si="4"/>
        <v>0</v>
      </c>
      <c r="S48" s="18" t="s">
        <v>103</v>
      </c>
    </row>
    <row r="49" spans="2:19" ht="49.5" customHeight="1" thickBot="1">
      <c r="B49" s="37">
        <v>29</v>
      </c>
      <c r="C49" s="38">
        <f t="shared" si="2"/>
        <v>0</v>
      </c>
      <c r="D49" s="38">
        <f t="shared" si="3"/>
        <v>0</v>
      </c>
      <c r="E49" s="42"/>
      <c r="F49" s="42"/>
      <c r="G49" s="43"/>
      <c r="H49" s="44"/>
      <c r="I49" s="45"/>
      <c r="J49" s="47" t="s">
        <v>113</v>
      </c>
      <c r="K49" s="48"/>
      <c r="L49" s="48"/>
      <c r="M49" s="46"/>
      <c r="N49" s="46"/>
      <c r="O49" s="41">
        <f t="shared" si="4"/>
        <v>0</v>
      </c>
      <c r="S49" s="18" t="s">
        <v>102</v>
      </c>
    </row>
    <row r="50" spans="2:19" ht="49.5" customHeight="1" thickBot="1">
      <c r="B50" s="50">
        <v>30</v>
      </c>
      <c r="C50" s="51">
        <f t="shared" si="2"/>
        <v>0</v>
      </c>
      <c r="D50" s="51">
        <f t="shared" si="3"/>
        <v>0</v>
      </c>
      <c r="E50" s="52"/>
      <c r="F50" s="52"/>
      <c r="G50" s="52"/>
      <c r="H50" s="53"/>
      <c r="I50" s="54"/>
      <c r="J50" s="55" t="s">
        <v>113</v>
      </c>
      <c r="K50" s="56"/>
      <c r="L50" s="56"/>
      <c r="M50" s="57"/>
      <c r="N50" s="57"/>
      <c r="O50" s="58">
        <f t="shared" si="4"/>
        <v>0</v>
      </c>
    </row>
    <row r="51" spans="2:19" ht="30" customHeight="1"/>
    <row r="106" spans="10:10">
      <c r="J106"/>
    </row>
  </sheetData>
  <sheetProtection autoFilter="0"/>
  <mergeCells count="25">
    <mergeCell ref="O2:O5"/>
    <mergeCell ref="C3:F4"/>
    <mergeCell ref="C5:F5"/>
    <mergeCell ref="A1:D1"/>
    <mergeCell ref="C2:F2"/>
    <mergeCell ref="K2:L5"/>
    <mergeCell ref="M2:M5"/>
    <mergeCell ref="N2:N5"/>
    <mergeCell ref="C6:F6"/>
    <mergeCell ref="K6:L6"/>
    <mergeCell ref="B12:B17"/>
    <mergeCell ref="C12:C17"/>
    <mergeCell ref="D12:D17"/>
    <mergeCell ref="E12:E17"/>
    <mergeCell ref="F12:F17"/>
    <mergeCell ref="G12:H12"/>
    <mergeCell ref="I12:I17"/>
    <mergeCell ref="J12:M12"/>
    <mergeCell ref="N12:N17"/>
    <mergeCell ref="O12:O17"/>
    <mergeCell ref="G13:G17"/>
    <mergeCell ref="H13:H17"/>
    <mergeCell ref="J13:J17"/>
    <mergeCell ref="K13:L13"/>
    <mergeCell ref="M13:M17"/>
  </mergeCells>
  <phoneticPr fontId="1"/>
  <conditionalFormatting sqref="K6 N6:O6">
    <cfRule type="cellIs" dxfId="21" priority="3" operator="equal">
      <formula>0</formula>
    </cfRule>
    <cfRule type="cellIs" dxfId="20" priority="4" operator="equal">
      <formula>0</formula>
    </cfRule>
  </conditionalFormatting>
  <conditionalFormatting sqref="M18:O20 O21:O50 C21:D50">
    <cfRule type="cellIs" dxfId="19" priority="2" operator="equal">
      <formula>0</formula>
    </cfRule>
  </conditionalFormatting>
  <conditionalFormatting sqref="M18:O20 O21:O50">
    <cfRule type="cellIs" dxfId="18" priority="1" operator="equal">
      <formula>0</formula>
    </cfRule>
  </conditionalFormatting>
  <dataValidations count="9">
    <dataValidation type="list" allowBlank="1" showInputMessage="1" showErrorMessage="1" sqref="M18:M50" xr:uid="{076A7BD7-FFB8-4568-ACE9-8F3649838164}">
      <formula1>$U$5:$U$7</formula1>
    </dataValidation>
    <dataValidation type="list" allowBlank="1" showInputMessage="1" showErrorMessage="1" sqref="E18:E50" xr:uid="{576DAFE9-C529-4B4F-A477-187529B5A3F1}">
      <formula1>$U$20:$U$25</formula1>
    </dataValidation>
    <dataValidation type="list" allowBlank="1" showInputMessage="1" showErrorMessage="1" sqref="N18:N20" xr:uid="{536F1439-2CBF-49CF-AED7-EC3F29116247}">
      <formula1>$X$19:$X$19</formula1>
    </dataValidation>
    <dataValidation type="list" allowBlank="1" showInputMessage="1" showErrorMessage="1" sqref="I18:I50" xr:uid="{085E3150-628D-40BC-B685-79C1D37D1F40}">
      <formula1>$X$11:$X$17</formula1>
    </dataValidation>
    <dataValidation type="list" allowBlank="1" showInputMessage="1" showErrorMessage="1" sqref="C6:F6" xr:uid="{D96D6730-7980-4518-B314-610C84BE25D6}">
      <formula1>$U$13:$U$18</formula1>
    </dataValidation>
    <dataValidation type="list" allowBlank="1" showInputMessage="1" showErrorMessage="1" sqref="H18:H50" xr:uid="{E3F9A167-633A-4EB2-95A8-0B46284DF18F}">
      <formula1>$S$9:$S$11</formula1>
    </dataValidation>
    <dataValidation type="list" allowBlank="1" showInputMessage="1" showErrorMessage="1" sqref="G18:G50" xr:uid="{4B6F9626-B170-4080-BB2A-519D89DECE11}">
      <formula1>$T$5:$T$6</formula1>
    </dataValidation>
    <dataValidation type="list" allowBlank="1" showInputMessage="1" showErrorMessage="1" sqref="N18:N50" xr:uid="{E424A895-F4A2-433D-A52F-F0CCBA49783D}">
      <formula1>$X$19:$X$22</formula1>
    </dataValidation>
    <dataValidation type="list" allowBlank="1" showInputMessage="1" showErrorMessage="1" sqref="C3:F4" xr:uid="{7F0C883B-B3B5-46C8-A3E1-84D4EE1F6707}">
      <formula1>$S$13:$S$49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6" orientation="portrait" verticalDpi="300" r:id="rId1"/>
  <rowBreaks count="2" manualBreakCount="2">
    <brk id="31" max="14" man="1"/>
    <brk id="50" max="14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C7C85-4E51-401D-80BF-D70CF10C35FB}">
  <dimension ref="A1:X106"/>
  <sheetViews>
    <sheetView view="pageBreakPreview" zoomScale="80" zoomScaleSheetLayoutView="80" workbookViewId="0">
      <selection activeCell="C3" sqref="C3:F4"/>
    </sheetView>
  </sheetViews>
  <sheetFormatPr defaultRowHeight="13.5"/>
  <cols>
    <col min="1" max="1" width="2" customWidth="1"/>
    <col min="2" max="2" width="3.625" style="1" bestFit="1" customWidth="1"/>
    <col min="3" max="5" width="7.25" customWidth="1"/>
    <col min="7" max="8" width="4.625" customWidth="1"/>
    <col min="9" max="9" width="6.375" customWidth="1"/>
    <col min="10" max="10" width="10.625" style="22" customWidth="1"/>
    <col min="11" max="12" width="8.125" customWidth="1"/>
    <col min="13" max="15" width="15.625" customWidth="1"/>
  </cols>
  <sheetData>
    <row r="1" spans="1:24" ht="15.75" customHeight="1" thickBot="1">
      <c r="A1" s="102" t="s">
        <v>7</v>
      </c>
      <c r="B1" s="102"/>
      <c r="C1" s="102"/>
      <c r="D1" s="102"/>
    </row>
    <row r="2" spans="1:24" ht="13.5" customHeight="1" thickBot="1">
      <c r="C2" s="103" t="s">
        <v>52</v>
      </c>
      <c r="D2" s="103"/>
      <c r="E2" s="103"/>
      <c r="F2" s="103"/>
      <c r="I2" s="11"/>
      <c r="K2" s="91" t="s">
        <v>94</v>
      </c>
      <c r="L2" s="88"/>
      <c r="M2" s="89" t="s">
        <v>70</v>
      </c>
      <c r="N2" s="88" t="s">
        <v>63</v>
      </c>
      <c r="O2" s="87" t="s">
        <v>71</v>
      </c>
    </row>
    <row r="3" spans="1:24" ht="13.5" customHeight="1" thickBot="1">
      <c r="C3" s="104"/>
      <c r="D3" s="105"/>
      <c r="E3" s="105"/>
      <c r="F3" s="106"/>
      <c r="I3" s="11"/>
      <c r="K3" s="91"/>
      <c r="L3" s="88"/>
      <c r="M3" s="89"/>
      <c r="N3" s="88"/>
      <c r="O3" s="87"/>
    </row>
    <row r="4" spans="1:24" ht="13.5" customHeight="1" thickBot="1">
      <c r="C4" s="107"/>
      <c r="D4" s="108"/>
      <c r="E4" s="108"/>
      <c r="F4" s="109"/>
      <c r="I4" s="11"/>
      <c r="K4" s="91"/>
      <c r="L4" s="88"/>
      <c r="M4" s="89"/>
      <c r="N4" s="88"/>
      <c r="O4" s="87"/>
    </row>
    <row r="5" spans="1:24" ht="14.25" customHeight="1" thickBot="1">
      <c r="C5" s="103" t="s">
        <v>53</v>
      </c>
      <c r="D5" s="103"/>
      <c r="E5" s="103"/>
      <c r="F5" s="103"/>
      <c r="I5" s="11"/>
      <c r="K5" s="91"/>
      <c r="L5" s="88"/>
      <c r="M5" s="89"/>
      <c r="N5" s="88"/>
      <c r="O5" s="87"/>
      <c r="T5" t="s">
        <v>12</v>
      </c>
      <c r="U5" s="2">
        <v>7000</v>
      </c>
    </row>
    <row r="6" spans="1:24" ht="27" customHeight="1" thickBot="1">
      <c r="C6" s="111"/>
      <c r="D6" s="112"/>
      <c r="E6" s="112"/>
      <c r="F6" s="113"/>
      <c r="I6" s="12"/>
      <c r="K6" s="100">
        <f>SUM(K21:L50)</f>
        <v>0</v>
      </c>
      <c r="L6" s="101"/>
      <c r="M6" s="24">
        <f>SUM(M21:M50)</f>
        <v>0</v>
      </c>
      <c r="N6" s="23">
        <f>SUM(N21:N50)</f>
        <v>0</v>
      </c>
      <c r="O6" s="25">
        <f>SUM(O21:O50)</f>
        <v>0</v>
      </c>
      <c r="U6" s="2">
        <v>14000</v>
      </c>
    </row>
    <row r="7" spans="1:24" ht="25.15" customHeight="1">
      <c r="B7" s="1" t="s">
        <v>8</v>
      </c>
      <c r="C7" t="s">
        <v>96</v>
      </c>
    </row>
    <row r="8" spans="1:24" ht="25.15" customHeight="1">
      <c r="B8" s="1" t="s">
        <v>8</v>
      </c>
      <c r="C8" t="s">
        <v>107</v>
      </c>
    </row>
    <row r="9" spans="1:24" ht="25.15" customHeight="1">
      <c r="B9" s="1" t="s">
        <v>8</v>
      </c>
      <c r="C9" s="13" t="s">
        <v>64</v>
      </c>
      <c r="S9" t="s">
        <v>82</v>
      </c>
    </row>
    <row r="10" spans="1:24" ht="25.15" customHeight="1">
      <c r="B10" s="1" t="s">
        <v>8</v>
      </c>
      <c r="C10" s="13" t="s">
        <v>118</v>
      </c>
      <c r="S10" t="s">
        <v>83</v>
      </c>
    </row>
    <row r="11" spans="1:24" ht="25.15" customHeight="1" thickBot="1">
      <c r="C11" t="s">
        <v>87</v>
      </c>
      <c r="X11" s="10" t="s">
        <v>65</v>
      </c>
    </row>
    <row r="12" spans="1:24" ht="25.15" customHeight="1">
      <c r="B12" s="116" t="s">
        <v>9</v>
      </c>
      <c r="C12" s="119" t="s">
        <v>10</v>
      </c>
      <c r="D12" s="122" t="s">
        <v>11</v>
      </c>
      <c r="E12" s="125" t="s">
        <v>108</v>
      </c>
      <c r="F12" s="126" t="s">
        <v>109</v>
      </c>
      <c r="G12" s="90" t="s">
        <v>110</v>
      </c>
      <c r="H12" s="90"/>
      <c r="I12" s="130" t="s">
        <v>111</v>
      </c>
      <c r="J12" s="114" t="s">
        <v>97</v>
      </c>
      <c r="K12" s="115"/>
      <c r="L12" s="115"/>
      <c r="M12" s="115"/>
      <c r="N12" s="92" t="s">
        <v>116</v>
      </c>
      <c r="O12" s="95" t="s">
        <v>90</v>
      </c>
      <c r="X12" s="10" t="s">
        <v>66</v>
      </c>
    </row>
    <row r="13" spans="1:24" ht="30" customHeight="1">
      <c r="B13" s="117"/>
      <c r="C13" s="120"/>
      <c r="D13" s="123"/>
      <c r="E13" s="98"/>
      <c r="F13" s="110"/>
      <c r="G13" s="128" t="s">
        <v>81</v>
      </c>
      <c r="H13" s="128" t="s">
        <v>98</v>
      </c>
      <c r="I13" s="131"/>
      <c r="J13" s="98" t="s">
        <v>112</v>
      </c>
      <c r="K13" s="110" t="s">
        <v>114</v>
      </c>
      <c r="L13" s="110"/>
      <c r="M13" s="93" t="s">
        <v>115</v>
      </c>
      <c r="N13" s="93"/>
      <c r="O13" s="96"/>
      <c r="S13" s="14" t="s">
        <v>37</v>
      </c>
      <c r="U13" s="10" t="s">
        <v>15</v>
      </c>
      <c r="X13" s="10" t="s">
        <v>67</v>
      </c>
    </row>
    <row r="14" spans="1:24" ht="18" customHeight="1">
      <c r="B14" s="117"/>
      <c r="C14" s="120"/>
      <c r="D14" s="123"/>
      <c r="E14" s="98"/>
      <c r="F14" s="110"/>
      <c r="G14" s="128"/>
      <c r="H14" s="128"/>
      <c r="I14" s="131"/>
      <c r="J14" s="98"/>
      <c r="K14" s="27"/>
      <c r="L14" s="27"/>
      <c r="M14" s="93"/>
      <c r="N14" s="93"/>
      <c r="O14" s="96"/>
      <c r="S14" s="14" t="s">
        <v>119</v>
      </c>
      <c r="U14" s="10" t="s">
        <v>17</v>
      </c>
      <c r="X14" s="10" t="s">
        <v>68</v>
      </c>
    </row>
    <row r="15" spans="1:24" ht="18" customHeight="1">
      <c r="B15" s="117"/>
      <c r="C15" s="120"/>
      <c r="D15" s="123"/>
      <c r="E15" s="98"/>
      <c r="F15" s="110"/>
      <c r="G15" s="128"/>
      <c r="H15" s="128"/>
      <c r="I15" s="131"/>
      <c r="J15" s="98"/>
      <c r="K15" s="28" t="s">
        <v>39</v>
      </c>
      <c r="L15" s="28" t="s">
        <v>39</v>
      </c>
      <c r="M15" s="93"/>
      <c r="N15" s="93"/>
      <c r="O15" s="96"/>
      <c r="S15" s="15" t="s">
        <v>16</v>
      </c>
      <c r="U15" s="10" t="s">
        <v>19</v>
      </c>
      <c r="X15" s="10" t="s">
        <v>100</v>
      </c>
    </row>
    <row r="16" spans="1:24" ht="18" customHeight="1">
      <c r="B16" s="117"/>
      <c r="C16" s="120"/>
      <c r="D16" s="123"/>
      <c r="E16" s="98"/>
      <c r="F16" s="110"/>
      <c r="G16" s="128"/>
      <c r="H16" s="128"/>
      <c r="I16" s="131"/>
      <c r="J16" s="98"/>
      <c r="K16" s="29"/>
      <c r="L16" s="29"/>
      <c r="M16" s="93"/>
      <c r="N16" s="93"/>
      <c r="O16" s="96"/>
      <c r="S16" s="15" t="s">
        <v>18</v>
      </c>
      <c r="U16" s="10" t="s">
        <v>20</v>
      </c>
      <c r="X16" s="10" t="s">
        <v>69</v>
      </c>
    </row>
    <row r="17" spans="2:24" ht="18" customHeight="1" thickBot="1">
      <c r="B17" s="118"/>
      <c r="C17" s="121"/>
      <c r="D17" s="124"/>
      <c r="E17" s="99"/>
      <c r="F17" s="127"/>
      <c r="G17" s="129"/>
      <c r="H17" s="129"/>
      <c r="I17" s="132"/>
      <c r="J17" s="99"/>
      <c r="K17" s="30" t="s">
        <v>38</v>
      </c>
      <c r="L17" s="30" t="s">
        <v>38</v>
      </c>
      <c r="M17" s="94"/>
      <c r="N17" s="94"/>
      <c r="O17" s="97"/>
      <c r="S17" s="15" t="s">
        <v>105</v>
      </c>
      <c r="U17" s="10" t="s">
        <v>54</v>
      </c>
      <c r="X17" s="10" t="s">
        <v>125</v>
      </c>
    </row>
    <row r="18" spans="2:24" ht="50.25" customHeight="1" thickBot="1">
      <c r="B18" s="35" t="s">
        <v>84</v>
      </c>
      <c r="C18" s="36" t="s">
        <v>89</v>
      </c>
      <c r="D18" s="36" t="s">
        <v>101</v>
      </c>
      <c r="E18" s="36" t="s">
        <v>21</v>
      </c>
      <c r="F18" s="36" t="s">
        <v>14</v>
      </c>
      <c r="G18" s="36" t="s">
        <v>12</v>
      </c>
      <c r="H18" s="39" t="s">
        <v>83</v>
      </c>
      <c r="I18" s="40" t="s">
        <v>65</v>
      </c>
      <c r="J18" s="59" t="s">
        <v>113</v>
      </c>
      <c r="K18" s="49"/>
      <c r="L18" s="49"/>
      <c r="M18" s="33"/>
      <c r="N18" s="33">
        <v>2000</v>
      </c>
      <c r="O18" s="34">
        <f>M18+N18</f>
        <v>2000</v>
      </c>
      <c r="S18" s="15" t="s">
        <v>40</v>
      </c>
      <c r="U18" s="10" t="s">
        <v>55</v>
      </c>
    </row>
    <row r="19" spans="2:24" ht="50.25" customHeight="1" thickBot="1">
      <c r="B19" s="35" t="s">
        <v>85</v>
      </c>
      <c r="C19" s="71" t="s">
        <v>106</v>
      </c>
      <c r="D19" s="71" t="s">
        <v>101</v>
      </c>
      <c r="E19" s="71" t="s">
        <v>13</v>
      </c>
      <c r="F19" s="71" t="s">
        <v>99</v>
      </c>
      <c r="G19" s="71" t="s">
        <v>12</v>
      </c>
      <c r="H19" s="72" t="s">
        <v>82</v>
      </c>
      <c r="I19" s="73" t="s">
        <v>66</v>
      </c>
      <c r="J19" s="74" t="s">
        <v>113</v>
      </c>
      <c r="K19" s="75">
        <v>5560</v>
      </c>
      <c r="L19" s="75">
        <v>6000</v>
      </c>
      <c r="M19" s="76">
        <v>7000</v>
      </c>
      <c r="N19" s="33"/>
      <c r="O19" s="34">
        <f>M19+N19</f>
        <v>7000</v>
      </c>
      <c r="S19" s="15" t="s">
        <v>120</v>
      </c>
      <c r="X19" s="32">
        <v>2000</v>
      </c>
    </row>
    <row r="20" spans="2:24" ht="50.25" customHeight="1" thickBot="1">
      <c r="B20" s="70" t="s">
        <v>88</v>
      </c>
      <c r="C20" s="71" t="s">
        <v>106</v>
      </c>
      <c r="D20" s="71" t="s">
        <v>101</v>
      </c>
      <c r="E20" s="71" t="s">
        <v>43</v>
      </c>
      <c r="F20" s="71" t="s">
        <v>99</v>
      </c>
      <c r="G20" s="71"/>
      <c r="H20" s="72" t="s">
        <v>83</v>
      </c>
      <c r="I20" s="73" t="s">
        <v>66</v>
      </c>
      <c r="J20" s="74" t="s">
        <v>113</v>
      </c>
      <c r="K20" s="75">
        <v>5560</v>
      </c>
      <c r="L20" s="75">
        <v>6000</v>
      </c>
      <c r="M20" s="76"/>
      <c r="N20" s="76"/>
      <c r="O20" s="77">
        <f>M20+N20</f>
        <v>0</v>
      </c>
      <c r="S20" s="15" t="s">
        <v>121</v>
      </c>
      <c r="U20" s="21" t="s">
        <v>13</v>
      </c>
      <c r="X20" s="32">
        <v>3000</v>
      </c>
    </row>
    <row r="21" spans="2:24" ht="49.5" customHeight="1" thickBot="1">
      <c r="B21" s="60">
        <v>1</v>
      </c>
      <c r="C21" s="61">
        <f>$C$3</f>
        <v>0</v>
      </c>
      <c r="D21" s="61">
        <f t="shared" ref="D21" si="0">$C$6</f>
        <v>0</v>
      </c>
      <c r="E21" s="62"/>
      <c r="F21" s="62"/>
      <c r="G21" s="63"/>
      <c r="H21" s="64"/>
      <c r="I21" s="65"/>
      <c r="J21" s="66" t="s">
        <v>113</v>
      </c>
      <c r="K21" s="67"/>
      <c r="L21" s="67"/>
      <c r="M21" s="68"/>
      <c r="N21" s="68"/>
      <c r="O21" s="69">
        <f t="shared" ref="O21" si="1">N21+M21</f>
        <v>0</v>
      </c>
      <c r="S21" s="15" t="s">
        <v>59</v>
      </c>
      <c r="U21" s="21" t="s">
        <v>21</v>
      </c>
      <c r="X21" s="32">
        <v>4000</v>
      </c>
    </row>
    <row r="22" spans="2:24" ht="49.5" customHeight="1" thickBot="1">
      <c r="B22" s="37">
        <v>2</v>
      </c>
      <c r="C22" s="38">
        <f t="shared" ref="C22:C50" si="2">$C$3</f>
        <v>0</v>
      </c>
      <c r="D22" s="38">
        <f t="shared" ref="D22:D50" si="3">$C$6</f>
        <v>0</v>
      </c>
      <c r="E22" s="42"/>
      <c r="F22" s="42"/>
      <c r="G22" s="43"/>
      <c r="H22" s="44"/>
      <c r="I22" s="45"/>
      <c r="J22" s="47" t="s">
        <v>113</v>
      </c>
      <c r="K22" s="48"/>
      <c r="L22" s="48"/>
      <c r="M22" s="46"/>
      <c r="N22" s="46"/>
      <c r="O22" s="41">
        <f t="shared" ref="O22:O50" si="4">N22+M22</f>
        <v>0</v>
      </c>
      <c r="S22" s="15" t="s">
        <v>60</v>
      </c>
      <c r="U22" s="21" t="s">
        <v>86</v>
      </c>
      <c r="X22" s="32">
        <v>5000</v>
      </c>
    </row>
    <row r="23" spans="2:24" ht="49.5" customHeight="1" thickBot="1">
      <c r="B23" s="37">
        <v>3</v>
      </c>
      <c r="C23" s="38">
        <f t="shared" si="2"/>
        <v>0</v>
      </c>
      <c r="D23" s="38">
        <f t="shared" si="3"/>
        <v>0</v>
      </c>
      <c r="E23" s="42"/>
      <c r="F23" s="42"/>
      <c r="G23" s="43"/>
      <c r="H23" s="44"/>
      <c r="I23" s="45"/>
      <c r="J23" s="47" t="s">
        <v>113</v>
      </c>
      <c r="K23" s="48"/>
      <c r="L23" s="48"/>
      <c r="M23" s="46"/>
      <c r="N23" s="46"/>
      <c r="O23" s="41">
        <f t="shared" si="4"/>
        <v>0</v>
      </c>
      <c r="S23" s="15" t="s">
        <v>61</v>
      </c>
      <c r="U23" s="21" t="s">
        <v>41</v>
      </c>
    </row>
    <row r="24" spans="2:24" ht="49.5" customHeight="1" thickBot="1">
      <c r="B24" s="37">
        <v>4</v>
      </c>
      <c r="C24" s="38">
        <f t="shared" si="2"/>
        <v>0</v>
      </c>
      <c r="D24" s="38">
        <f t="shared" si="3"/>
        <v>0</v>
      </c>
      <c r="E24" s="42"/>
      <c r="F24" s="42"/>
      <c r="G24" s="43"/>
      <c r="H24" s="44"/>
      <c r="I24" s="45"/>
      <c r="J24" s="47" t="s">
        <v>113</v>
      </c>
      <c r="K24" s="48"/>
      <c r="L24" s="48"/>
      <c r="M24" s="46"/>
      <c r="N24" s="46"/>
      <c r="O24" s="41">
        <f t="shared" si="4"/>
        <v>0</v>
      </c>
      <c r="S24" s="15" t="s">
        <v>42</v>
      </c>
      <c r="U24" s="21" t="s">
        <v>43</v>
      </c>
    </row>
    <row r="25" spans="2:24" ht="49.5" customHeight="1" thickBot="1">
      <c r="B25" s="37">
        <v>5</v>
      </c>
      <c r="C25" s="38">
        <f t="shared" si="2"/>
        <v>0</v>
      </c>
      <c r="D25" s="38">
        <f t="shared" si="3"/>
        <v>0</v>
      </c>
      <c r="E25" s="42"/>
      <c r="F25" s="42"/>
      <c r="G25" s="43"/>
      <c r="H25" s="44"/>
      <c r="I25" s="45"/>
      <c r="J25" s="47" t="s">
        <v>113</v>
      </c>
      <c r="K25" s="48"/>
      <c r="L25" s="48"/>
      <c r="M25" s="46"/>
      <c r="N25" s="46"/>
      <c r="O25" s="41">
        <f t="shared" si="4"/>
        <v>0</v>
      </c>
      <c r="S25" s="16" t="s">
        <v>44</v>
      </c>
      <c r="U25" s="21"/>
    </row>
    <row r="26" spans="2:24" ht="49.5" customHeight="1" thickBot="1">
      <c r="B26" s="37">
        <v>6</v>
      </c>
      <c r="C26" s="38">
        <f t="shared" si="2"/>
        <v>0</v>
      </c>
      <c r="D26" s="38">
        <f t="shared" si="3"/>
        <v>0</v>
      </c>
      <c r="E26" s="42"/>
      <c r="F26" s="42"/>
      <c r="G26" s="43"/>
      <c r="H26" s="44"/>
      <c r="I26" s="45"/>
      <c r="J26" s="47" t="s">
        <v>113</v>
      </c>
      <c r="K26" s="48"/>
      <c r="L26" s="48"/>
      <c r="M26" s="46"/>
      <c r="N26" s="46"/>
      <c r="O26" s="41">
        <f t="shared" si="4"/>
        <v>0</v>
      </c>
      <c r="S26" s="15" t="s">
        <v>22</v>
      </c>
    </row>
    <row r="27" spans="2:24" ht="49.5" customHeight="1" thickBot="1">
      <c r="B27" s="37">
        <v>7</v>
      </c>
      <c r="C27" s="38">
        <f t="shared" si="2"/>
        <v>0</v>
      </c>
      <c r="D27" s="38">
        <f t="shared" si="3"/>
        <v>0</v>
      </c>
      <c r="E27" s="42"/>
      <c r="F27" s="42"/>
      <c r="G27" s="43"/>
      <c r="H27" s="44"/>
      <c r="I27" s="45"/>
      <c r="J27" s="47" t="s">
        <v>113</v>
      </c>
      <c r="K27" s="48"/>
      <c r="L27" s="48"/>
      <c r="M27" s="46"/>
      <c r="N27" s="46"/>
      <c r="O27" s="41">
        <f t="shared" si="4"/>
        <v>0</v>
      </c>
      <c r="S27" s="15" t="s">
        <v>45</v>
      </c>
    </row>
    <row r="28" spans="2:24" ht="49.5" customHeight="1" thickBot="1">
      <c r="B28" s="37">
        <v>8</v>
      </c>
      <c r="C28" s="38">
        <f t="shared" si="2"/>
        <v>0</v>
      </c>
      <c r="D28" s="38">
        <f t="shared" si="3"/>
        <v>0</v>
      </c>
      <c r="E28" s="42"/>
      <c r="F28" s="42"/>
      <c r="G28" s="43"/>
      <c r="H28" s="44"/>
      <c r="I28" s="45"/>
      <c r="J28" s="47" t="s">
        <v>113</v>
      </c>
      <c r="K28" s="48"/>
      <c r="L28" s="48"/>
      <c r="M28" s="46"/>
      <c r="N28" s="46"/>
      <c r="O28" s="41">
        <f t="shared" si="4"/>
        <v>0</v>
      </c>
      <c r="S28" s="15" t="s">
        <v>23</v>
      </c>
    </row>
    <row r="29" spans="2:24" ht="49.5" customHeight="1" thickBot="1">
      <c r="B29" s="37">
        <v>9</v>
      </c>
      <c r="C29" s="38">
        <f t="shared" si="2"/>
        <v>0</v>
      </c>
      <c r="D29" s="38">
        <f t="shared" si="3"/>
        <v>0</v>
      </c>
      <c r="E29" s="42"/>
      <c r="F29" s="42"/>
      <c r="G29" s="43"/>
      <c r="H29" s="44"/>
      <c r="I29" s="45"/>
      <c r="J29" s="47" t="s">
        <v>113</v>
      </c>
      <c r="K29" s="48"/>
      <c r="L29" s="48"/>
      <c r="M29" s="46"/>
      <c r="N29" s="46"/>
      <c r="O29" s="41">
        <f t="shared" si="4"/>
        <v>0</v>
      </c>
      <c r="S29" s="15" t="s">
        <v>24</v>
      </c>
    </row>
    <row r="30" spans="2:24" ht="49.5" customHeight="1" thickBot="1">
      <c r="B30" s="37">
        <v>10</v>
      </c>
      <c r="C30" s="38">
        <f t="shared" si="2"/>
        <v>0</v>
      </c>
      <c r="D30" s="38">
        <f t="shared" si="3"/>
        <v>0</v>
      </c>
      <c r="E30" s="42"/>
      <c r="F30" s="42"/>
      <c r="G30" s="43"/>
      <c r="H30" s="44"/>
      <c r="I30" s="45"/>
      <c r="J30" s="47" t="s">
        <v>113</v>
      </c>
      <c r="K30" s="48"/>
      <c r="L30" s="48"/>
      <c r="M30" s="46"/>
      <c r="N30" s="46"/>
      <c r="O30" s="41">
        <f t="shared" si="4"/>
        <v>0</v>
      </c>
      <c r="S30" s="15" t="s">
        <v>25</v>
      </c>
    </row>
    <row r="31" spans="2:24" ht="49.5" customHeight="1" thickBot="1">
      <c r="B31" s="50">
        <v>11</v>
      </c>
      <c r="C31" s="51">
        <f t="shared" si="2"/>
        <v>0</v>
      </c>
      <c r="D31" s="51">
        <f t="shared" si="3"/>
        <v>0</v>
      </c>
      <c r="E31" s="52"/>
      <c r="F31" s="52"/>
      <c r="G31" s="52"/>
      <c r="H31" s="53"/>
      <c r="I31" s="54"/>
      <c r="J31" s="55" t="s">
        <v>113</v>
      </c>
      <c r="K31" s="56"/>
      <c r="L31" s="56"/>
      <c r="M31" s="57"/>
      <c r="N31" s="57"/>
      <c r="O31" s="58">
        <f t="shared" si="4"/>
        <v>0</v>
      </c>
      <c r="S31" s="15" t="s">
        <v>46</v>
      </c>
    </row>
    <row r="32" spans="2:24" ht="49.5" customHeight="1" thickBot="1">
      <c r="B32" s="37">
        <v>12</v>
      </c>
      <c r="C32" s="38">
        <f t="shared" si="2"/>
        <v>0</v>
      </c>
      <c r="D32" s="38">
        <f t="shared" si="3"/>
        <v>0</v>
      </c>
      <c r="E32" s="42"/>
      <c r="F32" s="42"/>
      <c r="G32" s="43"/>
      <c r="H32" s="44"/>
      <c r="I32" s="45"/>
      <c r="J32" s="47" t="s">
        <v>113</v>
      </c>
      <c r="K32" s="48"/>
      <c r="L32" s="48"/>
      <c r="M32" s="46"/>
      <c r="N32" s="46"/>
      <c r="O32" s="41">
        <f t="shared" si="4"/>
        <v>0</v>
      </c>
      <c r="S32" s="15" t="s">
        <v>26</v>
      </c>
    </row>
    <row r="33" spans="2:19" ht="49.5" customHeight="1" thickBot="1">
      <c r="B33" s="37">
        <v>13</v>
      </c>
      <c r="C33" s="38">
        <f t="shared" si="2"/>
        <v>0</v>
      </c>
      <c r="D33" s="38">
        <f t="shared" si="3"/>
        <v>0</v>
      </c>
      <c r="E33" s="42"/>
      <c r="F33" s="42"/>
      <c r="G33" s="43"/>
      <c r="H33" s="44"/>
      <c r="I33" s="45"/>
      <c r="J33" s="47" t="s">
        <v>113</v>
      </c>
      <c r="K33" s="48"/>
      <c r="L33" s="48"/>
      <c r="M33" s="46"/>
      <c r="N33" s="46"/>
      <c r="O33" s="41">
        <f t="shared" si="4"/>
        <v>0</v>
      </c>
      <c r="S33" s="15" t="s">
        <v>47</v>
      </c>
    </row>
    <row r="34" spans="2:19" ht="49.5" customHeight="1" thickBot="1">
      <c r="B34" s="37">
        <v>14</v>
      </c>
      <c r="C34" s="38">
        <f t="shared" si="2"/>
        <v>0</v>
      </c>
      <c r="D34" s="38">
        <f t="shared" si="3"/>
        <v>0</v>
      </c>
      <c r="E34" s="42"/>
      <c r="F34" s="42"/>
      <c r="G34" s="43"/>
      <c r="H34" s="44"/>
      <c r="I34" s="45"/>
      <c r="J34" s="47" t="s">
        <v>113</v>
      </c>
      <c r="K34" s="48"/>
      <c r="L34" s="48"/>
      <c r="M34" s="46"/>
      <c r="N34" s="46"/>
      <c r="O34" s="41">
        <f t="shared" si="4"/>
        <v>0</v>
      </c>
      <c r="S34" s="15" t="s">
        <v>27</v>
      </c>
    </row>
    <row r="35" spans="2:19" ht="49.5" customHeight="1" thickBot="1">
      <c r="B35" s="37">
        <v>15</v>
      </c>
      <c r="C35" s="38">
        <f t="shared" si="2"/>
        <v>0</v>
      </c>
      <c r="D35" s="38">
        <f t="shared" si="3"/>
        <v>0</v>
      </c>
      <c r="E35" s="42"/>
      <c r="F35" s="42"/>
      <c r="G35" s="43"/>
      <c r="H35" s="44"/>
      <c r="I35" s="45"/>
      <c r="J35" s="47" t="s">
        <v>113</v>
      </c>
      <c r="K35" s="48"/>
      <c r="L35" s="48"/>
      <c r="M35" s="46"/>
      <c r="N35" s="46"/>
      <c r="O35" s="41">
        <f t="shared" si="4"/>
        <v>0</v>
      </c>
      <c r="S35" s="15" t="s">
        <v>28</v>
      </c>
    </row>
    <row r="36" spans="2:19" ht="49.5" customHeight="1" thickBot="1">
      <c r="B36" s="37">
        <v>16</v>
      </c>
      <c r="C36" s="38">
        <f t="shared" si="2"/>
        <v>0</v>
      </c>
      <c r="D36" s="38">
        <f t="shared" si="3"/>
        <v>0</v>
      </c>
      <c r="E36" s="42"/>
      <c r="F36" s="42"/>
      <c r="G36" s="43"/>
      <c r="H36" s="44"/>
      <c r="I36" s="45"/>
      <c r="J36" s="47" t="s">
        <v>113</v>
      </c>
      <c r="K36" s="48"/>
      <c r="L36" s="48"/>
      <c r="M36" s="46"/>
      <c r="N36" s="46"/>
      <c r="O36" s="41">
        <f t="shared" si="4"/>
        <v>0</v>
      </c>
      <c r="S36" s="15" t="s">
        <v>29</v>
      </c>
    </row>
    <row r="37" spans="2:19" ht="49.5" customHeight="1" thickBot="1">
      <c r="B37" s="37">
        <v>17</v>
      </c>
      <c r="C37" s="38">
        <f t="shared" si="2"/>
        <v>0</v>
      </c>
      <c r="D37" s="38">
        <f t="shared" si="3"/>
        <v>0</v>
      </c>
      <c r="E37" s="42"/>
      <c r="F37" s="42"/>
      <c r="G37" s="43"/>
      <c r="H37" s="44"/>
      <c r="I37" s="45"/>
      <c r="J37" s="47" t="s">
        <v>113</v>
      </c>
      <c r="K37" s="48"/>
      <c r="L37" s="48"/>
      <c r="M37" s="46"/>
      <c r="N37" s="46"/>
      <c r="O37" s="41">
        <f t="shared" si="4"/>
        <v>0</v>
      </c>
      <c r="S37" s="15" t="s">
        <v>30</v>
      </c>
    </row>
    <row r="38" spans="2:19" ht="49.5" customHeight="1" thickBot="1">
      <c r="B38" s="37">
        <v>18</v>
      </c>
      <c r="C38" s="38">
        <f t="shared" si="2"/>
        <v>0</v>
      </c>
      <c r="D38" s="38">
        <f t="shared" si="3"/>
        <v>0</v>
      </c>
      <c r="E38" s="42"/>
      <c r="F38" s="42"/>
      <c r="G38" s="43"/>
      <c r="H38" s="44"/>
      <c r="I38" s="45"/>
      <c r="J38" s="47" t="s">
        <v>113</v>
      </c>
      <c r="K38" s="48"/>
      <c r="L38" s="48"/>
      <c r="M38" s="46"/>
      <c r="N38" s="46"/>
      <c r="O38" s="41">
        <f t="shared" si="4"/>
        <v>0</v>
      </c>
      <c r="S38" s="16" t="s">
        <v>31</v>
      </c>
    </row>
    <row r="39" spans="2:19" ht="49.5" customHeight="1" thickBot="1">
      <c r="B39" s="37">
        <v>19</v>
      </c>
      <c r="C39" s="38">
        <f t="shared" si="2"/>
        <v>0</v>
      </c>
      <c r="D39" s="38">
        <f t="shared" si="3"/>
        <v>0</v>
      </c>
      <c r="E39" s="42"/>
      <c r="F39" s="42"/>
      <c r="G39" s="43"/>
      <c r="H39" s="44"/>
      <c r="I39" s="45"/>
      <c r="J39" s="47" t="s">
        <v>113</v>
      </c>
      <c r="K39" s="48"/>
      <c r="L39" s="48"/>
      <c r="M39" s="46"/>
      <c r="N39" s="46"/>
      <c r="O39" s="41">
        <f t="shared" si="4"/>
        <v>0</v>
      </c>
      <c r="S39" s="15" t="s">
        <v>62</v>
      </c>
    </row>
    <row r="40" spans="2:19" ht="49.5" customHeight="1" thickBot="1">
      <c r="B40" s="37">
        <v>20</v>
      </c>
      <c r="C40" s="38">
        <f t="shared" si="2"/>
        <v>0</v>
      </c>
      <c r="D40" s="38">
        <f t="shared" si="3"/>
        <v>0</v>
      </c>
      <c r="E40" s="42"/>
      <c r="F40" s="42"/>
      <c r="G40" s="43"/>
      <c r="H40" s="44"/>
      <c r="I40" s="45"/>
      <c r="J40" s="47" t="s">
        <v>113</v>
      </c>
      <c r="K40" s="48"/>
      <c r="L40" s="48"/>
      <c r="M40" s="46"/>
      <c r="N40" s="46"/>
      <c r="O40" s="41">
        <f t="shared" si="4"/>
        <v>0</v>
      </c>
      <c r="S40" s="17" t="s">
        <v>122</v>
      </c>
    </row>
    <row r="41" spans="2:19" ht="49.5" customHeight="1" thickBot="1">
      <c r="B41" s="37">
        <v>21</v>
      </c>
      <c r="C41" s="38">
        <f t="shared" si="2"/>
        <v>0</v>
      </c>
      <c r="D41" s="38">
        <f t="shared" si="3"/>
        <v>0</v>
      </c>
      <c r="E41" s="42"/>
      <c r="F41" s="42"/>
      <c r="G41" s="43"/>
      <c r="H41" s="44"/>
      <c r="I41" s="45"/>
      <c r="J41" s="47" t="s">
        <v>113</v>
      </c>
      <c r="K41" s="48"/>
      <c r="L41" s="48"/>
      <c r="M41" s="46"/>
      <c r="N41" s="46"/>
      <c r="O41" s="41">
        <f t="shared" si="4"/>
        <v>0</v>
      </c>
      <c r="S41" s="18" t="s">
        <v>123</v>
      </c>
    </row>
    <row r="42" spans="2:19" ht="49.5" customHeight="1" thickBot="1">
      <c r="B42" s="37">
        <v>22</v>
      </c>
      <c r="C42" s="38">
        <f t="shared" si="2"/>
        <v>0</v>
      </c>
      <c r="D42" s="38">
        <f t="shared" si="3"/>
        <v>0</v>
      </c>
      <c r="E42" s="42"/>
      <c r="F42" s="42"/>
      <c r="G42" s="43"/>
      <c r="H42" s="44"/>
      <c r="I42" s="45"/>
      <c r="J42" s="47" t="s">
        <v>113</v>
      </c>
      <c r="K42" s="48"/>
      <c r="L42" s="48"/>
      <c r="M42" s="46"/>
      <c r="N42" s="46"/>
      <c r="O42" s="41">
        <f t="shared" si="4"/>
        <v>0</v>
      </c>
      <c r="S42" s="17" t="s">
        <v>48</v>
      </c>
    </row>
    <row r="43" spans="2:19" ht="49.5" customHeight="1" thickBot="1">
      <c r="B43" s="37">
        <v>23</v>
      </c>
      <c r="C43" s="38">
        <f t="shared" si="2"/>
        <v>0</v>
      </c>
      <c r="D43" s="38">
        <f t="shared" si="3"/>
        <v>0</v>
      </c>
      <c r="E43" s="42"/>
      <c r="F43" s="42"/>
      <c r="G43" s="43"/>
      <c r="H43" s="44"/>
      <c r="I43" s="45"/>
      <c r="J43" s="47" t="s">
        <v>113</v>
      </c>
      <c r="K43" s="48"/>
      <c r="L43" s="48"/>
      <c r="M43" s="46"/>
      <c r="N43" s="46"/>
      <c r="O43" s="41">
        <f t="shared" si="4"/>
        <v>0</v>
      </c>
      <c r="S43" s="18" t="s">
        <v>32</v>
      </c>
    </row>
    <row r="44" spans="2:19" ht="49.5" customHeight="1" thickBot="1">
      <c r="B44" s="37">
        <v>24</v>
      </c>
      <c r="C44" s="38">
        <f t="shared" si="2"/>
        <v>0</v>
      </c>
      <c r="D44" s="38">
        <f t="shared" si="3"/>
        <v>0</v>
      </c>
      <c r="E44" s="42"/>
      <c r="F44" s="42"/>
      <c r="G44" s="43"/>
      <c r="H44" s="44"/>
      <c r="I44" s="45"/>
      <c r="J44" s="47" t="s">
        <v>113</v>
      </c>
      <c r="K44" s="48"/>
      <c r="L44" s="48"/>
      <c r="M44" s="46"/>
      <c r="N44" s="46"/>
      <c r="O44" s="41">
        <f t="shared" si="4"/>
        <v>0</v>
      </c>
      <c r="S44" s="18" t="s">
        <v>124</v>
      </c>
    </row>
    <row r="45" spans="2:19" ht="49.5" customHeight="1" thickBot="1">
      <c r="B45" s="37">
        <v>25</v>
      </c>
      <c r="C45" s="38">
        <f t="shared" si="2"/>
        <v>0</v>
      </c>
      <c r="D45" s="38">
        <f t="shared" si="3"/>
        <v>0</v>
      </c>
      <c r="E45" s="42"/>
      <c r="F45" s="42"/>
      <c r="G45" s="43"/>
      <c r="H45" s="44"/>
      <c r="I45" s="45"/>
      <c r="J45" s="47" t="s">
        <v>113</v>
      </c>
      <c r="K45" s="48"/>
      <c r="L45" s="48"/>
      <c r="M45" s="46"/>
      <c r="N45" s="46"/>
      <c r="O45" s="41">
        <f t="shared" si="4"/>
        <v>0</v>
      </c>
      <c r="S45" s="18" t="s">
        <v>49</v>
      </c>
    </row>
    <row r="46" spans="2:19" ht="49.5" customHeight="1" thickBot="1">
      <c r="B46" s="37">
        <v>26</v>
      </c>
      <c r="C46" s="38">
        <f t="shared" si="2"/>
        <v>0</v>
      </c>
      <c r="D46" s="38">
        <f t="shared" si="3"/>
        <v>0</v>
      </c>
      <c r="E46" s="42"/>
      <c r="F46" s="42"/>
      <c r="G46" s="43"/>
      <c r="H46" s="44"/>
      <c r="I46" s="45"/>
      <c r="J46" s="47" t="s">
        <v>113</v>
      </c>
      <c r="K46" s="48"/>
      <c r="L46" s="48"/>
      <c r="M46" s="46"/>
      <c r="N46" s="46"/>
      <c r="O46" s="41">
        <f t="shared" si="4"/>
        <v>0</v>
      </c>
      <c r="S46" s="18" t="s">
        <v>50</v>
      </c>
    </row>
    <row r="47" spans="2:19" ht="49.5" customHeight="1" thickBot="1">
      <c r="B47" s="37">
        <v>27</v>
      </c>
      <c r="C47" s="38">
        <f t="shared" si="2"/>
        <v>0</v>
      </c>
      <c r="D47" s="38">
        <f t="shared" si="3"/>
        <v>0</v>
      </c>
      <c r="E47" s="42"/>
      <c r="F47" s="42"/>
      <c r="G47" s="43"/>
      <c r="H47" s="44"/>
      <c r="I47" s="45"/>
      <c r="J47" s="47" t="s">
        <v>113</v>
      </c>
      <c r="K47" s="48"/>
      <c r="L47" s="48"/>
      <c r="M47" s="46"/>
      <c r="N47" s="46"/>
      <c r="O47" s="41">
        <f t="shared" si="4"/>
        <v>0</v>
      </c>
      <c r="S47" s="18" t="s">
        <v>51</v>
      </c>
    </row>
    <row r="48" spans="2:19" ht="49.5" customHeight="1" thickBot="1">
      <c r="B48" s="37">
        <v>28</v>
      </c>
      <c r="C48" s="38">
        <f t="shared" si="2"/>
        <v>0</v>
      </c>
      <c r="D48" s="38">
        <f t="shared" si="3"/>
        <v>0</v>
      </c>
      <c r="E48" s="42"/>
      <c r="F48" s="42"/>
      <c r="G48" s="43"/>
      <c r="H48" s="44"/>
      <c r="I48" s="45"/>
      <c r="J48" s="47" t="s">
        <v>113</v>
      </c>
      <c r="K48" s="48"/>
      <c r="L48" s="48"/>
      <c r="M48" s="46"/>
      <c r="N48" s="46"/>
      <c r="O48" s="41">
        <f t="shared" si="4"/>
        <v>0</v>
      </c>
      <c r="S48" s="18" t="s">
        <v>103</v>
      </c>
    </row>
    <row r="49" spans="2:19" ht="49.5" customHeight="1" thickBot="1">
      <c r="B49" s="37">
        <v>29</v>
      </c>
      <c r="C49" s="38">
        <f t="shared" si="2"/>
        <v>0</v>
      </c>
      <c r="D49" s="38">
        <f t="shared" si="3"/>
        <v>0</v>
      </c>
      <c r="E49" s="42"/>
      <c r="F49" s="42"/>
      <c r="G49" s="43"/>
      <c r="H49" s="44"/>
      <c r="I49" s="45"/>
      <c r="J49" s="47" t="s">
        <v>113</v>
      </c>
      <c r="K49" s="48"/>
      <c r="L49" s="48"/>
      <c r="M49" s="46"/>
      <c r="N49" s="46"/>
      <c r="O49" s="41">
        <f t="shared" si="4"/>
        <v>0</v>
      </c>
      <c r="S49" s="18" t="s">
        <v>102</v>
      </c>
    </row>
    <row r="50" spans="2:19" ht="49.5" customHeight="1" thickBot="1">
      <c r="B50" s="50">
        <v>30</v>
      </c>
      <c r="C50" s="51">
        <f t="shared" si="2"/>
        <v>0</v>
      </c>
      <c r="D50" s="51">
        <f t="shared" si="3"/>
        <v>0</v>
      </c>
      <c r="E50" s="52"/>
      <c r="F50" s="52"/>
      <c r="G50" s="52"/>
      <c r="H50" s="53"/>
      <c r="I50" s="54"/>
      <c r="J50" s="55" t="s">
        <v>113</v>
      </c>
      <c r="K50" s="56"/>
      <c r="L50" s="56"/>
      <c r="M50" s="57"/>
      <c r="N50" s="57"/>
      <c r="O50" s="58">
        <f t="shared" si="4"/>
        <v>0</v>
      </c>
    </row>
    <row r="51" spans="2:19" ht="30" customHeight="1"/>
    <row r="106" spans="10:10">
      <c r="J106"/>
    </row>
  </sheetData>
  <sheetProtection autoFilter="0"/>
  <mergeCells count="25">
    <mergeCell ref="O2:O5"/>
    <mergeCell ref="C3:F4"/>
    <mergeCell ref="C5:F5"/>
    <mergeCell ref="A1:D1"/>
    <mergeCell ref="C2:F2"/>
    <mergeCell ref="K2:L5"/>
    <mergeCell ref="M2:M5"/>
    <mergeCell ref="N2:N5"/>
    <mergeCell ref="C6:F6"/>
    <mergeCell ref="K6:L6"/>
    <mergeCell ref="B12:B17"/>
    <mergeCell ref="C12:C17"/>
    <mergeCell ref="D12:D17"/>
    <mergeCell ref="E12:E17"/>
    <mergeCell ref="F12:F17"/>
    <mergeCell ref="G12:H12"/>
    <mergeCell ref="I12:I17"/>
    <mergeCell ref="J12:M12"/>
    <mergeCell ref="N12:N17"/>
    <mergeCell ref="O12:O17"/>
    <mergeCell ref="G13:G17"/>
    <mergeCell ref="H13:H17"/>
    <mergeCell ref="J13:J17"/>
    <mergeCell ref="K13:L13"/>
    <mergeCell ref="M13:M17"/>
  </mergeCells>
  <phoneticPr fontId="1"/>
  <conditionalFormatting sqref="K6 N6:O6">
    <cfRule type="cellIs" dxfId="17" priority="3" operator="equal">
      <formula>0</formula>
    </cfRule>
    <cfRule type="cellIs" dxfId="16" priority="4" operator="equal">
      <formula>0</formula>
    </cfRule>
  </conditionalFormatting>
  <conditionalFormatting sqref="M18:O20 O21:O50 C21:D50">
    <cfRule type="cellIs" dxfId="15" priority="2" operator="equal">
      <formula>0</formula>
    </cfRule>
  </conditionalFormatting>
  <conditionalFormatting sqref="M18:O20 O21:O50">
    <cfRule type="cellIs" dxfId="14" priority="1" operator="equal">
      <formula>0</formula>
    </cfRule>
  </conditionalFormatting>
  <dataValidations count="9">
    <dataValidation type="list" allowBlank="1" showInputMessage="1" showErrorMessage="1" sqref="G18:G50" xr:uid="{A832F7C9-06B1-42CE-B5EC-70DBD6A97642}">
      <formula1>$T$5:$T$6</formula1>
    </dataValidation>
    <dataValidation type="list" allowBlank="1" showInputMessage="1" showErrorMessage="1" sqref="H18:H50" xr:uid="{DACAAA70-FC73-49D6-B882-F9A18779C7EA}">
      <formula1>$S$9:$S$11</formula1>
    </dataValidation>
    <dataValidation type="list" allowBlank="1" showInputMessage="1" showErrorMessage="1" sqref="C6:F6" xr:uid="{32412F38-E4FA-4AC1-832A-123FCAF6EBBA}">
      <formula1>$U$13:$U$18</formula1>
    </dataValidation>
    <dataValidation type="list" allowBlank="1" showInputMessage="1" showErrorMessage="1" sqref="I18:I50" xr:uid="{047D0982-2C86-466A-8D2E-348A69328A4C}">
      <formula1>$X$11:$X$17</formula1>
    </dataValidation>
    <dataValidation type="list" allowBlank="1" showInputMessage="1" showErrorMessage="1" sqref="N18:N20" xr:uid="{DA001415-9D5C-4F56-9FD4-DADB2152515C}">
      <formula1>$X$19:$X$19</formula1>
    </dataValidation>
    <dataValidation type="list" allowBlank="1" showInputMessage="1" showErrorMessage="1" sqref="E18:E50" xr:uid="{C7B10354-16A6-4733-96E2-D3826091C8D5}">
      <formula1>$U$20:$U$25</formula1>
    </dataValidation>
    <dataValidation type="list" allowBlank="1" showInputMessage="1" showErrorMessage="1" sqref="M18:M50" xr:uid="{755FB2F1-2CB8-42BE-B3A5-3014B64C3808}">
      <formula1>$U$5:$U$7</formula1>
    </dataValidation>
    <dataValidation type="list" allowBlank="1" showInputMessage="1" showErrorMessage="1" sqref="N18:N50" xr:uid="{E89BDE4D-3720-4241-9B14-9358D897BBDA}">
      <formula1>$X$19:$X$22</formula1>
    </dataValidation>
    <dataValidation type="list" allowBlank="1" showInputMessage="1" showErrorMessage="1" sqref="C3:F4" xr:uid="{99C6929F-7C43-4FFE-8CB2-23835A09FF3F}">
      <formula1>$S$13:$S$49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6" orientation="portrait" verticalDpi="300" r:id="rId1"/>
  <rowBreaks count="2" manualBreakCount="2">
    <brk id="31" max="14" man="1"/>
    <brk id="50" max="14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37ADA-3658-4ADA-BC40-43661C91661C}">
  <dimension ref="A1:X106"/>
  <sheetViews>
    <sheetView view="pageBreakPreview" zoomScale="80" zoomScaleSheetLayoutView="80" workbookViewId="0">
      <selection activeCell="C3" sqref="C3:F4"/>
    </sheetView>
  </sheetViews>
  <sheetFormatPr defaultRowHeight="13.5"/>
  <cols>
    <col min="1" max="1" width="2" customWidth="1"/>
    <col min="2" max="2" width="3.625" style="1" bestFit="1" customWidth="1"/>
    <col min="3" max="5" width="7.25" customWidth="1"/>
    <col min="7" max="8" width="4.625" customWidth="1"/>
    <col min="9" max="9" width="6.375" customWidth="1"/>
    <col min="10" max="10" width="10.625" style="22" customWidth="1"/>
    <col min="11" max="12" width="8.125" customWidth="1"/>
    <col min="13" max="15" width="15.625" customWidth="1"/>
  </cols>
  <sheetData>
    <row r="1" spans="1:24" ht="15.75" customHeight="1" thickBot="1">
      <c r="A1" s="102" t="s">
        <v>7</v>
      </c>
      <c r="B1" s="102"/>
      <c r="C1" s="102"/>
      <c r="D1" s="102"/>
    </row>
    <row r="2" spans="1:24" ht="13.5" customHeight="1" thickBot="1">
      <c r="C2" s="103" t="s">
        <v>52</v>
      </c>
      <c r="D2" s="103"/>
      <c r="E2" s="103"/>
      <c r="F2" s="103"/>
      <c r="I2" s="11"/>
      <c r="K2" s="91" t="s">
        <v>94</v>
      </c>
      <c r="L2" s="88"/>
      <c r="M2" s="89" t="s">
        <v>70</v>
      </c>
      <c r="N2" s="88" t="s">
        <v>63</v>
      </c>
      <c r="O2" s="87" t="s">
        <v>71</v>
      </c>
    </row>
    <row r="3" spans="1:24" ht="13.5" customHeight="1" thickBot="1">
      <c r="C3" s="104"/>
      <c r="D3" s="105"/>
      <c r="E3" s="105"/>
      <c r="F3" s="106"/>
      <c r="I3" s="11"/>
      <c r="K3" s="91"/>
      <c r="L3" s="88"/>
      <c r="M3" s="89"/>
      <c r="N3" s="88"/>
      <c r="O3" s="87"/>
    </row>
    <row r="4" spans="1:24" ht="13.5" customHeight="1" thickBot="1">
      <c r="C4" s="107"/>
      <c r="D4" s="108"/>
      <c r="E4" s="108"/>
      <c r="F4" s="109"/>
      <c r="I4" s="11"/>
      <c r="K4" s="91"/>
      <c r="L4" s="88"/>
      <c r="M4" s="89"/>
      <c r="N4" s="88"/>
      <c r="O4" s="87"/>
    </row>
    <row r="5" spans="1:24" ht="14.25" customHeight="1" thickBot="1">
      <c r="C5" s="103" t="s">
        <v>53</v>
      </c>
      <c r="D5" s="103"/>
      <c r="E5" s="103"/>
      <c r="F5" s="103"/>
      <c r="I5" s="11"/>
      <c r="K5" s="91"/>
      <c r="L5" s="88"/>
      <c r="M5" s="89"/>
      <c r="N5" s="88"/>
      <c r="O5" s="87"/>
      <c r="T5" t="s">
        <v>12</v>
      </c>
      <c r="U5" s="2">
        <v>7000</v>
      </c>
    </row>
    <row r="6" spans="1:24" ht="27" customHeight="1" thickBot="1">
      <c r="C6" s="111"/>
      <c r="D6" s="112"/>
      <c r="E6" s="112"/>
      <c r="F6" s="113"/>
      <c r="I6" s="12"/>
      <c r="K6" s="100">
        <f>SUM(K21:L50)</f>
        <v>0</v>
      </c>
      <c r="L6" s="101"/>
      <c r="M6" s="24">
        <f>SUM(M21:M50)</f>
        <v>0</v>
      </c>
      <c r="N6" s="23">
        <f>SUM(N21:N50)</f>
        <v>0</v>
      </c>
      <c r="O6" s="25">
        <f>SUM(O21:O50)</f>
        <v>0</v>
      </c>
      <c r="U6" s="2">
        <v>14000</v>
      </c>
    </row>
    <row r="7" spans="1:24" ht="25.15" customHeight="1">
      <c r="B7" s="1" t="s">
        <v>8</v>
      </c>
      <c r="C7" t="s">
        <v>96</v>
      </c>
    </row>
    <row r="8" spans="1:24" ht="25.15" customHeight="1">
      <c r="B8" s="1" t="s">
        <v>8</v>
      </c>
      <c r="C8" t="s">
        <v>107</v>
      </c>
    </row>
    <row r="9" spans="1:24" ht="25.15" customHeight="1">
      <c r="B9" s="1" t="s">
        <v>8</v>
      </c>
      <c r="C9" s="13" t="s">
        <v>64</v>
      </c>
      <c r="S9" t="s">
        <v>82</v>
      </c>
    </row>
    <row r="10" spans="1:24" ht="25.15" customHeight="1">
      <c r="B10" s="1" t="s">
        <v>8</v>
      </c>
      <c r="C10" s="13" t="s">
        <v>118</v>
      </c>
      <c r="S10" t="s">
        <v>83</v>
      </c>
    </row>
    <row r="11" spans="1:24" ht="25.15" customHeight="1" thickBot="1">
      <c r="C11" t="s">
        <v>87</v>
      </c>
      <c r="X11" s="10" t="s">
        <v>65</v>
      </c>
    </row>
    <row r="12" spans="1:24" ht="25.15" customHeight="1">
      <c r="B12" s="116" t="s">
        <v>9</v>
      </c>
      <c r="C12" s="119" t="s">
        <v>10</v>
      </c>
      <c r="D12" s="122" t="s">
        <v>11</v>
      </c>
      <c r="E12" s="125" t="s">
        <v>108</v>
      </c>
      <c r="F12" s="126" t="s">
        <v>109</v>
      </c>
      <c r="G12" s="90" t="s">
        <v>110</v>
      </c>
      <c r="H12" s="90"/>
      <c r="I12" s="130" t="s">
        <v>111</v>
      </c>
      <c r="J12" s="114" t="s">
        <v>97</v>
      </c>
      <c r="K12" s="115"/>
      <c r="L12" s="115"/>
      <c r="M12" s="115"/>
      <c r="N12" s="92" t="s">
        <v>116</v>
      </c>
      <c r="O12" s="95" t="s">
        <v>90</v>
      </c>
      <c r="X12" s="10" t="s">
        <v>66</v>
      </c>
    </row>
    <row r="13" spans="1:24" ht="30" customHeight="1">
      <c r="B13" s="117"/>
      <c r="C13" s="120"/>
      <c r="D13" s="123"/>
      <c r="E13" s="98"/>
      <c r="F13" s="110"/>
      <c r="G13" s="128" t="s">
        <v>81</v>
      </c>
      <c r="H13" s="128" t="s">
        <v>98</v>
      </c>
      <c r="I13" s="131"/>
      <c r="J13" s="98" t="s">
        <v>112</v>
      </c>
      <c r="K13" s="110" t="s">
        <v>114</v>
      </c>
      <c r="L13" s="110"/>
      <c r="M13" s="93" t="s">
        <v>115</v>
      </c>
      <c r="N13" s="93"/>
      <c r="O13" s="96"/>
      <c r="S13" s="14" t="s">
        <v>37</v>
      </c>
      <c r="U13" s="10" t="s">
        <v>15</v>
      </c>
      <c r="X13" s="10" t="s">
        <v>67</v>
      </c>
    </row>
    <row r="14" spans="1:24" ht="18" customHeight="1">
      <c r="B14" s="117"/>
      <c r="C14" s="120"/>
      <c r="D14" s="123"/>
      <c r="E14" s="98"/>
      <c r="F14" s="110"/>
      <c r="G14" s="128"/>
      <c r="H14" s="128"/>
      <c r="I14" s="131"/>
      <c r="J14" s="98"/>
      <c r="K14" s="27"/>
      <c r="L14" s="27"/>
      <c r="M14" s="93"/>
      <c r="N14" s="93"/>
      <c r="O14" s="96"/>
      <c r="S14" s="14" t="s">
        <v>119</v>
      </c>
      <c r="U14" s="10" t="s">
        <v>17</v>
      </c>
      <c r="X14" s="10" t="s">
        <v>68</v>
      </c>
    </row>
    <row r="15" spans="1:24" ht="18" customHeight="1">
      <c r="B15" s="117"/>
      <c r="C15" s="120"/>
      <c r="D15" s="123"/>
      <c r="E15" s="98"/>
      <c r="F15" s="110"/>
      <c r="G15" s="128"/>
      <c r="H15" s="128"/>
      <c r="I15" s="131"/>
      <c r="J15" s="98"/>
      <c r="K15" s="28" t="s">
        <v>39</v>
      </c>
      <c r="L15" s="28" t="s">
        <v>39</v>
      </c>
      <c r="M15" s="93"/>
      <c r="N15" s="93"/>
      <c r="O15" s="96"/>
      <c r="S15" s="15" t="s">
        <v>16</v>
      </c>
      <c r="U15" s="10" t="s">
        <v>19</v>
      </c>
      <c r="X15" s="10" t="s">
        <v>100</v>
      </c>
    </row>
    <row r="16" spans="1:24" ht="18" customHeight="1">
      <c r="B16" s="117"/>
      <c r="C16" s="120"/>
      <c r="D16" s="123"/>
      <c r="E16" s="98"/>
      <c r="F16" s="110"/>
      <c r="G16" s="128"/>
      <c r="H16" s="128"/>
      <c r="I16" s="131"/>
      <c r="J16" s="98"/>
      <c r="K16" s="29"/>
      <c r="L16" s="29"/>
      <c r="M16" s="93"/>
      <c r="N16" s="93"/>
      <c r="O16" s="96"/>
      <c r="S16" s="15" t="s">
        <v>18</v>
      </c>
      <c r="U16" s="10" t="s">
        <v>20</v>
      </c>
      <c r="X16" s="10" t="s">
        <v>69</v>
      </c>
    </row>
    <row r="17" spans="2:24" ht="18" customHeight="1" thickBot="1">
      <c r="B17" s="118"/>
      <c r="C17" s="121"/>
      <c r="D17" s="124"/>
      <c r="E17" s="99"/>
      <c r="F17" s="127"/>
      <c r="G17" s="129"/>
      <c r="H17" s="129"/>
      <c r="I17" s="132"/>
      <c r="J17" s="99"/>
      <c r="K17" s="30" t="s">
        <v>38</v>
      </c>
      <c r="L17" s="30" t="s">
        <v>38</v>
      </c>
      <c r="M17" s="94"/>
      <c r="N17" s="94"/>
      <c r="O17" s="97"/>
      <c r="S17" s="15" t="s">
        <v>105</v>
      </c>
      <c r="U17" s="10" t="s">
        <v>54</v>
      </c>
      <c r="X17" s="10" t="s">
        <v>125</v>
      </c>
    </row>
    <row r="18" spans="2:24" ht="50.25" customHeight="1" thickBot="1">
      <c r="B18" s="35" t="s">
        <v>84</v>
      </c>
      <c r="C18" s="36" t="s">
        <v>89</v>
      </c>
      <c r="D18" s="36" t="s">
        <v>101</v>
      </c>
      <c r="E18" s="36" t="s">
        <v>21</v>
      </c>
      <c r="F18" s="36" t="s">
        <v>14</v>
      </c>
      <c r="G18" s="36" t="s">
        <v>12</v>
      </c>
      <c r="H18" s="39" t="s">
        <v>83</v>
      </c>
      <c r="I18" s="40" t="s">
        <v>65</v>
      </c>
      <c r="J18" s="59" t="s">
        <v>113</v>
      </c>
      <c r="K18" s="49"/>
      <c r="L18" s="49"/>
      <c r="M18" s="33"/>
      <c r="N18" s="33">
        <v>2000</v>
      </c>
      <c r="O18" s="34">
        <f>M18+N18</f>
        <v>2000</v>
      </c>
      <c r="S18" s="15" t="s">
        <v>40</v>
      </c>
      <c r="U18" s="10" t="s">
        <v>55</v>
      </c>
    </row>
    <row r="19" spans="2:24" ht="50.25" customHeight="1" thickBot="1">
      <c r="B19" s="35" t="s">
        <v>85</v>
      </c>
      <c r="C19" s="71" t="s">
        <v>106</v>
      </c>
      <c r="D19" s="71" t="s">
        <v>101</v>
      </c>
      <c r="E19" s="71" t="s">
        <v>13</v>
      </c>
      <c r="F19" s="71" t="s">
        <v>99</v>
      </c>
      <c r="G19" s="71" t="s">
        <v>12</v>
      </c>
      <c r="H19" s="72" t="s">
        <v>82</v>
      </c>
      <c r="I19" s="73" t="s">
        <v>66</v>
      </c>
      <c r="J19" s="74" t="s">
        <v>113</v>
      </c>
      <c r="K19" s="75">
        <v>5560</v>
      </c>
      <c r="L19" s="75">
        <v>6000</v>
      </c>
      <c r="M19" s="76">
        <v>7000</v>
      </c>
      <c r="N19" s="33"/>
      <c r="O19" s="34">
        <f>M19+N19</f>
        <v>7000</v>
      </c>
      <c r="S19" s="15" t="s">
        <v>120</v>
      </c>
      <c r="X19" s="32">
        <v>2000</v>
      </c>
    </row>
    <row r="20" spans="2:24" ht="50.25" customHeight="1" thickBot="1">
      <c r="B20" s="70" t="s">
        <v>88</v>
      </c>
      <c r="C20" s="71" t="s">
        <v>106</v>
      </c>
      <c r="D20" s="71" t="s">
        <v>101</v>
      </c>
      <c r="E20" s="71" t="s">
        <v>43</v>
      </c>
      <c r="F20" s="71" t="s">
        <v>99</v>
      </c>
      <c r="G20" s="71"/>
      <c r="H20" s="72" t="s">
        <v>83</v>
      </c>
      <c r="I20" s="73" t="s">
        <v>66</v>
      </c>
      <c r="J20" s="74" t="s">
        <v>113</v>
      </c>
      <c r="K20" s="75">
        <v>5560</v>
      </c>
      <c r="L20" s="75">
        <v>6000</v>
      </c>
      <c r="M20" s="76"/>
      <c r="N20" s="76"/>
      <c r="O20" s="77">
        <f>M20+N20</f>
        <v>0</v>
      </c>
      <c r="S20" s="15" t="s">
        <v>121</v>
      </c>
      <c r="U20" s="21" t="s">
        <v>13</v>
      </c>
      <c r="X20" s="32">
        <v>3000</v>
      </c>
    </row>
    <row r="21" spans="2:24" ht="49.5" customHeight="1" thickBot="1">
      <c r="B21" s="60">
        <v>1</v>
      </c>
      <c r="C21" s="61">
        <f>$C$3</f>
        <v>0</v>
      </c>
      <c r="D21" s="61">
        <f t="shared" ref="D21" si="0">$C$6</f>
        <v>0</v>
      </c>
      <c r="E21" s="62"/>
      <c r="F21" s="62"/>
      <c r="G21" s="63"/>
      <c r="H21" s="64"/>
      <c r="I21" s="65"/>
      <c r="J21" s="66" t="s">
        <v>113</v>
      </c>
      <c r="K21" s="67"/>
      <c r="L21" s="67"/>
      <c r="M21" s="68"/>
      <c r="N21" s="68"/>
      <c r="O21" s="69">
        <f t="shared" ref="O21" si="1">N21+M21</f>
        <v>0</v>
      </c>
      <c r="S21" s="15" t="s">
        <v>59</v>
      </c>
      <c r="U21" s="21" t="s">
        <v>21</v>
      </c>
      <c r="X21" s="32">
        <v>4000</v>
      </c>
    </row>
    <row r="22" spans="2:24" ht="49.5" customHeight="1" thickBot="1">
      <c r="B22" s="37">
        <v>2</v>
      </c>
      <c r="C22" s="38">
        <f t="shared" ref="C22:C50" si="2">$C$3</f>
        <v>0</v>
      </c>
      <c r="D22" s="38">
        <f t="shared" ref="D22:D50" si="3">$C$6</f>
        <v>0</v>
      </c>
      <c r="E22" s="42"/>
      <c r="F22" s="42"/>
      <c r="G22" s="43"/>
      <c r="H22" s="44"/>
      <c r="I22" s="45"/>
      <c r="J22" s="47" t="s">
        <v>113</v>
      </c>
      <c r="K22" s="48"/>
      <c r="L22" s="48"/>
      <c r="M22" s="46"/>
      <c r="N22" s="46"/>
      <c r="O22" s="41">
        <f t="shared" ref="O22:O50" si="4">N22+M22</f>
        <v>0</v>
      </c>
      <c r="S22" s="15" t="s">
        <v>60</v>
      </c>
      <c r="U22" s="21" t="s">
        <v>86</v>
      </c>
      <c r="X22" s="32">
        <v>5000</v>
      </c>
    </row>
    <row r="23" spans="2:24" ht="49.5" customHeight="1" thickBot="1">
      <c r="B23" s="37">
        <v>3</v>
      </c>
      <c r="C23" s="38">
        <f t="shared" si="2"/>
        <v>0</v>
      </c>
      <c r="D23" s="38">
        <f t="shared" si="3"/>
        <v>0</v>
      </c>
      <c r="E23" s="42"/>
      <c r="F23" s="42"/>
      <c r="G23" s="43"/>
      <c r="H23" s="44"/>
      <c r="I23" s="45"/>
      <c r="J23" s="47" t="s">
        <v>113</v>
      </c>
      <c r="K23" s="48"/>
      <c r="L23" s="48"/>
      <c r="M23" s="46"/>
      <c r="N23" s="46"/>
      <c r="O23" s="41">
        <f t="shared" si="4"/>
        <v>0</v>
      </c>
      <c r="S23" s="15" t="s">
        <v>61</v>
      </c>
      <c r="U23" s="21" t="s">
        <v>41</v>
      </c>
    </row>
    <row r="24" spans="2:24" ht="49.5" customHeight="1" thickBot="1">
      <c r="B24" s="37">
        <v>4</v>
      </c>
      <c r="C24" s="38">
        <f t="shared" si="2"/>
        <v>0</v>
      </c>
      <c r="D24" s="38">
        <f t="shared" si="3"/>
        <v>0</v>
      </c>
      <c r="E24" s="42"/>
      <c r="F24" s="42"/>
      <c r="G24" s="43"/>
      <c r="H24" s="44"/>
      <c r="I24" s="45"/>
      <c r="J24" s="47" t="s">
        <v>113</v>
      </c>
      <c r="K24" s="48"/>
      <c r="L24" s="48"/>
      <c r="M24" s="46"/>
      <c r="N24" s="46"/>
      <c r="O24" s="41">
        <f t="shared" si="4"/>
        <v>0</v>
      </c>
      <c r="S24" s="15" t="s">
        <v>42</v>
      </c>
      <c r="U24" s="21" t="s">
        <v>43</v>
      </c>
    </row>
    <row r="25" spans="2:24" ht="49.5" customHeight="1" thickBot="1">
      <c r="B25" s="37">
        <v>5</v>
      </c>
      <c r="C25" s="38">
        <f t="shared" si="2"/>
        <v>0</v>
      </c>
      <c r="D25" s="38">
        <f t="shared" si="3"/>
        <v>0</v>
      </c>
      <c r="E25" s="42"/>
      <c r="F25" s="42"/>
      <c r="G25" s="43"/>
      <c r="H25" s="44"/>
      <c r="I25" s="45"/>
      <c r="J25" s="47" t="s">
        <v>113</v>
      </c>
      <c r="K25" s="48"/>
      <c r="L25" s="48"/>
      <c r="M25" s="46"/>
      <c r="N25" s="46"/>
      <c r="O25" s="41">
        <f t="shared" si="4"/>
        <v>0</v>
      </c>
      <c r="S25" s="16" t="s">
        <v>44</v>
      </c>
      <c r="U25" s="21"/>
    </row>
    <row r="26" spans="2:24" ht="49.5" customHeight="1" thickBot="1">
      <c r="B26" s="37">
        <v>6</v>
      </c>
      <c r="C26" s="38">
        <f t="shared" si="2"/>
        <v>0</v>
      </c>
      <c r="D26" s="38">
        <f t="shared" si="3"/>
        <v>0</v>
      </c>
      <c r="E26" s="42"/>
      <c r="F26" s="42"/>
      <c r="G26" s="43"/>
      <c r="H26" s="44"/>
      <c r="I26" s="45"/>
      <c r="J26" s="47" t="s">
        <v>113</v>
      </c>
      <c r="K26" s="48"/>
      <c r="L26" s="48"/>
      <c r="M26" s="46"/>
      <c r="N26" s="46"/>
      <c r="O26" s="41">
        <f t="shared" si="4"/>
        <v>0</v>
      </c>
      <c r="S26" s="15" t="s">
        <v>22</v>
      </c>
    </row>
    <row r="27" spans="2:24" ht="49.5" customHeight="1" thickBot="1">
      <c r="B27" s="37">
        <v>7</v>
      </c>
      <c r="C27" s="38">
        <f t="shared" si="2"/>
        <v>0</v>
      </c>
      <c r="D27" s="38">
        <f t="shared" si="3"/>
        <v>0</v>
      </c>
      <c r="E27" s="42"/>
      <c r="F27" s="42"/>
      <c r="G27" s="43"/>
      <c r="H27" s="44"/>
      <c r="I27" s="45"/>
      <c r="J27" s="47" t="s">
        <v>113</v>
      </c>
      <c r="K27" s="48"/>
      <c r="L27" s="48"/>
      <c r="M27" s="46"/>
      <c r="N27" s="46"/>
      <c r="O27" s="41">
        <f t="shared" si="4"/>
        <v>0</v>
      </c>
      <c r="S27" s="15" t="s">
        <v>45</v>
      </c>
    </row>
    <row r="28" spans="2:24" ht="49.5" customHeight="1" thickBot="1">
      <c r="B28" s="37">
        <v>8</v>
      </c>
      <c r="C28" s="38">
        <f t="shared" si="2"/>
        <v>0</v>
      </c>
      <c r="D28" s="38">
        <f t="shared" si="3"/>
        <v>0</v>
      </c>
      <c r="E28" s="42"/>
      <c r="F28" s="42"/>
      <c r="G28" s="43"/>
      <c r="H28" s="44"/>
      <c r="I28" s="45"/>
      <c r="J28" s="47" t="s">
        <v>113</v>
      </c>
      <c r="K28" s="48"/>
      <c r="L28" s="48"/>
      <c r="M28" s="46"/>
      <c r="N28" s="46"/>
      <c r="O28" s="41">
        <f t="shared" si="4"/>
        <v>0</v>
      </c>
      <c r="S28" s="15" t="s">
        <v>23</v>
      </c>
    </row>
    <row r="29" spans="2:24" ht="49.5" customHeight="1" thickBot="1">
      <c r="B29" s="37">
        <v>9</v>
      </c>
      <c r="C29" s="38">
        <f t="shared" si="2"/>
        <v>0</v>
      </c>
      <c r="D29" s="38">
        <f t="shared" si="3"/>
        <v>0</v>
      </c>
      <c r="E29" s="42"/>
      <c r="F29" s="42"/>
      <c r="G29" s="43"/>
      <c r="H29" s="44"/>
      <c r="I29" s="45"/>
      <c r="J29" s="47" t="s">
        <v>113</v>
      </c>
      <c r="K29" s="48"/>
      <c r="L29" s="48"/>
      <c r="M29" s="46"/>
      <c r="N29" s="46"/>
      <c r="O29" s="41">
        <f t="shared" si="4"/>
        <v>0</v>
      </c>
      <c r="S29" s="15" t="s">
        <v>24</v>
      </c>
    </row>
    <row r="30" spans="2:24" ht="49.5" customHeight="1" thickBot="1">
      <c r="B30" s="37">
        <v>10</v>
      </c>
      <c r="C30" s="38">
        <f t="shared" si="2"/>
        <v>0</v>
      </c>
      <c r="D30" s="38">
        <f t="shared" si="3"/>
        <v>0</v>
      </c>
      <c r="E30" s="42"/>
      <c r="F30" s="42"/>
      <c r="G30" s="43"/>
      <c r="H30" s="44"/>
      <c r="I30" s="45"/>
      <c r="J30" s="47" t="s">
        <v>113</v>
      </c>
      <c r="K30" s="48"/>
      <c r="L30" s="48"/>
      <c r="M30" s="46"/>
      <c r="N30" s="46"/>
      <c r="O30" s="41">
        <f t="shared" si="4"/>
        <v>0</v>
      </c>
      <c r="S30" s="15" t="s">
        <v>25</v>
      </c>
    </row>
    <row r="31" spans="2:24" ht="49.5" customHeight="1" thickBot="1">
      <c r="B31" s="50">
        <v>11</v>
      </c>
      <c r="C31" s="51">
        <f t="shared" si="2"/>
        <v>0</v>
      </c>
      <c r="D31" s="51">
        <f t="shared" si="3"/>
        <v>0</v>
      </c>
      <c r="E31" s="52"/>
      <c r="F31" s="52"/>
      <c r="G31" s="52"/>
      <c r="H31" s="53"/>
      <c r="I31" s="54"/>
      <c r="J31" s="55" t="s">
        <v>113</v>
      </c>
      <c r="K31" s="56"/>
      <c r="L31" s="56"/>
      <c r="M31" s="57"/>
      <c r="N31" s="57"/>
      <c r="O31" s="58">
        <f t="shared" si="4"/>
        <v>0</v>
      </c>
      <c r="S31" s="15" t="s">
        <v>46</v>
      </c>
    </row>
    <row r="32" spans="2:24" ht="49.5" customHeight="1" thickBot="1">
      <c r="B32" s="37">
        <v>12</v>
      </c>
      <c r="C32" s="38">
        <f t="shared" si="2"/>
        <v>0</v>
      </c>
      <c r="D32" s="38">
        <f t="shared" si="3"/>
        <v>0</v>
      </c>
      <c r="E32" s="42"/>
      <c r="F32" s="42"/>
      <c r="G32" s="43"/>
      <c r="H32" s="44"/>
      <c r="I32" s="45"/>
      <c r="J32" s="47" t="s">
        <v>113</v>
      </c>
      <c r="K32" s="48"/>
      <c r="L32" s="48"/>
      <c r="M32" s="46"/>
      <c r="N32" s="46"/>
      <c r="O32" s="41">
        <f t="shared" si="4"/>
        <v>0</v>
      </c>
      <c r="S32" s="15" t="s">
        <v>26</v>
      </c>
    </row>
    <row r="33" spans="2:19" ht="49.5" customHeight="1" thickBot="1">
      <c r="B33" s="37">
        <v>13</v>
      </c>
      <c r="C33" s="38">
        <f t="shared" si="2"/>
        <v>0</v>
      </c>
      <c r="D33" s="38">
        <f t="shared" si="3"/>
        <v>0</v>
      </c>
      <c r="E33" s="42"/>
      <c r="F33" s="42"/>
      <c r="G33" s="43"/>
      <c r="H33" s="44"/>
      <c r="I33" s="45"/>
      <c r="J33" s="47" t="s">
        <v>113</v>
      </c>
      <c r="K33" s="48"/>
      <c r="L33" s="48"/>
      <c r="M33" s="46"/>
      <c r="N33" s="46"/>
      <c r="O33" s="41">
        <f t="shared" si="4"/>
        <v>0</v>
      </c>
      <c r="S33" s="15" t="s">
        <v>47</v>
      </c>
    </row>
    <row r="34" spans="2:19" ht="49.5" customHeight="1" thickBot="1">
      <c r="B34" s="37">
        <v>14</v>
      </c>
      <c r="C34" s="38">
        <f t="shared" si="2"/>
        <v>0</v>
      </c>
      <c r="D34" s="38">
        <f t="shared" si="3"/>
        <v>0</v>
      </c>
      <c r="E34" s="42"/>
      <c r="F34" s="42"/>
      <c r="G34" s="43"/>
      <c r="H34" s="44"/>
      <c r="I34" s="45"/>
      <c r="J34" s="47" t="s">
        <v>113</v>
      </c>
      <c r="K34" s="48"/>
      <c r="L34" s="48"/>
      <c r="M34" s="46"/>
      <c r="N34" s="46"/>
      <c r="O34" s="41">
        <f t="shared" si="4"/>
        <v>0</v>
      </c>
      <c r="S34" s="15" t="s">
        <v>27</v>
      </c>
    </row>
    <row r="35" spans="2:19" ht="49.5" customHeight="1" thickBot="1">
      <c r="B35" s="37">
        <v>15</v>
      </c>
      <c r="C35" s="38">
        <f t="shared" si="2"/>
        <v>0</v>
      </c>
      <c r="D35" s="38">
        <f t="shared" si="3"/>
        <v>0</v>
      </c>
      <c r="E35" s="42"/>
      <c r="F35" s="42"/>
      <c r="G35" s="43"/>
      <c r="H35" s="44"/>
      <c r="I35" s="45"/>
      <c r="J35" s="47" t="s">
        <v>113</v>
      </c>
      <c r="K35" s="48"/>
      <c r="L35" s="48"/>
      <c r="M35" s="46"/>
      <c r="N35" s="46"/>
      <c r="O35" s="41">
        <f t="shared" si="4"/>
        <v>0</v>
      </c>
      <c r="S35" s="15" t="s">
        <v>28</v>
      </c>
    </row>
    <row r="36" spans="2:19" ht="49.5" customHeight="1" thickBot="1">
      <c r="B36" s="37">
        <v>16</v>
      </c>
      <c r="C36" s="38">
        <f t="shared" si="2"/>
        <v>0</v>
      </c>
      <c r="D36" s="38">
        <f t="shared" si="3"/>
        <v>0</v>
      </c>
      <c r="E36" s="42"/>
      <c r="F36" s="42"/>
      <c r="G36" s="43"/>
      <c r="H36" s="44"/>
      <c r="I36" s="45"/>
      <c r="J36" s="47" t="s">
        <v>113</v>
      </c>
      <c r="K36" s="48"/>
      <c r="L36" s="48"/>
      <c r="M36" s="46"/>
      <c r="N36" s="46"/>
      <c r="O36" s="41">
        <f t="shared" si="4"/>
        <v>0</v>
      </c>
      <c r="S36" s="15" t="s">
        <v>29</v>
      </c>
    </row>
    <row r="37" spans="2:19" ht="49.5" customHeight="1" thickBot="1">
      <c r="B37" s="37">
        <v>17</v>
      </c>
      <c r="C37" s="38">
        <f t="shared" si="2"/>
        <v>0</v>
      </c>
      <c r="D37" s="38">
        <f t="shared" si="3"/>
        <v>0</v>
      </c>
      <c r="E37" s="42"/>
      <c r="F37" s="42"/>
      <c r="G37" s="43"/>
      <c r="H37" s="44"/>
      <c r="I37" s="45"/>
      <c r="J37" s="47" t="s">
        <v>113</v>
      </c>
      <c r="K37" s="48"/>
      <c r="L37" s="48"/>
      <c r="M37" s="46"/>
      <c r="N37" s="46"/>
      <c r="O37" s="41">
        <f t="shared" si="4"/>
        <v>0</v>
      </c>
      <c r="S37" s="15" t="s">
        <v>30</v>
      </c>
    </row>
    <row r="38" spans="2:19" ht="49.5" customHeight="1" thickBot="1">
      <c r="B38" s="37">
        <v>18</v>
      </c>
      <c r="C38" s="38">
        <f t="shared" si="2"/>
        <v>0</v>
      </c>
      <c r="D38" s="38">
        <f t="shared" si="3"/>
        <v>0</v>
      </c>
      <c r="E38" s="42"/>
      <c r="F38" s="42"/>
      <c r="G38" s="43"/>
      <c r="H38" s="44"/>
      <c r="I38" s="45"/>
      <c r="J38" s="47" t="s">
        <v>113</v>
      </c>
      <c r="K38" s="48"/>
      <c r="L38" s="48"/>
      <c r="M38" s="46"/>
      <c r="N38" s="46"/>
      <c r="O38" s="41">
        <f t="shared" si="4"/>
        <v>0</v>
      </c>
      <c r="S38" s="16" t="s">
        <v>31</v>
      </c>
    </row>
    <row r="39" spans="2:19" ht="49.5" customHeight="1" thickBot="1">
      <c r="B39" s="37">
        <v>19</v>
      </c>
      <c r="C39" s="38">
        <f t="shared" si="2"/>
        <v>0</v>
      </c>
      <c r="D39" s="38">
        <f t="shared" si="3"/>
        <v>0</v>
      </c>
      <c r="E39" s="42"/>
      <c r="F39" s="42"/>
      <c r="G39" s="43"/>
      <c r="H39" s="44"/>
      <c r="I39" s="45"/>
      <c r="J39" s="47" t="s">
        <v>113</v>
      </c>
      <c r="K39" s="48"/>
      <c r="L39" s="48"/>
      <c r="M39" s="46"/>
      <c r="N39" s="46"/>
      <c r="O39" s="41">
        <f t="shared" si="4"/>
        <v>0</v>
      </c>
      <c r="S39" s="15" t="s">
        <v>62</v>
      </c>
    </row>
    <row r="40" spans="2:19" ht="49.5" customHeight="1" thickBot="1">
      <c r="B40" s="37">
        <v>20</v>
      </c>
      <c r="C40" s="38">
        <f t="shared" si="2"/>
        <v>0</v>
      </c>
      <c r="D40" s="38">
        <f t="shared" si="3"/>
        <v>0</v>
      </c>
      <c r="E40" s="42"/>
      <c r="F40" s="42"/>
      <c r="G40" s="43"/>
      <c r="H40" s="44"/>
      <c r="I40" s="45"/>
      <c r="J40" s="47" t="s">
        <v>113</v>
      </c>
      <c r="K40" s="48"/>
      <c r="L40" s="48"/>
      <c r="M40" s="46"/>
      <c r="N40" s="46"/>
      <c r="O40" s="41">
        <f t="shared" si="4"/>
        <v>0</v>
      </c>
      <c r="S40" s="17" t="s">
        <v>122</v>
      </c>
    </row>
    <row r="41" spans="2:19" ht="49.5" customHeight="1" thickBot="1">
      <c r="B41" s="37">
        <v>21</v>
      </c>
      <c r="C41" s="38">
        <f t="shared" si="2"/>
        <v>0</v>
      </c>
      <c r="D41" s="38">
        <f t="shared" si="3"/>
        <v>0</v>
      </c>
      <c r="E41" s="42"/>
      <c r="F41" s="42"/>
      <c r="G41" s="43"/>
      <c r="H41" s="44"/>
      <c r="I41" s="45"/>
      <c r="J41" s="47" t="s">
        <v>113</v>
      </c>
      <c r="K41" s="48"/>
      <c r="L41" s="48"/>
      <c r="M41" s="46"/>
      <c r="N41" s="46"/>
      <c r="O41" s="41">
        <f t="shared" si="4"/>
        <v>0</v>
      </c>
      <c r="S41" s="18" t="s">
        <v>123</v>
      </c>
    </row>
    <row r="42" spans="2:19" ht="49.5" customHeight="1" thickBot="1">
      <c r="B42" s="37">
        <v>22</v>
      </c>
      <c r="C42" s="38">
        <f t="shared" si="2"/>
        <v>0</v>
      </c>
      <c r="D42" s="38">
        <f t="shared" si="3"/>
        <v>0</v>
      </c>
      <c r="E42" s="42"/>
      <c r="F42" s="42"/>
      <c r="G42" s="43"/>
      <c r="H42" s="44"/>
      <c r="I42" s="45"/>
      <c r="J42" s="47" t="s">
        <v>113</v>
      </c>
      <c r="K42" s="48"/>
      <c r="L42" s="48"/>
      <c r="M42" s="46"/>
      <c r="N42" s="46"/>
      <c r="O42" s="41">
        <f t="shared" si="4"/>
        <v>0</v>
      </c>
      <c r="S42" s="17" t="s">
        <v>48</v>
      </c>
    </row>
    <row r="43" spans="2:19" ht="49.5" customHeight="1" thickBot="1">
      <c r="B43" s="37">
        <v>23</v>
      </c>
      <c r="C43" s="38">
        <f t="shared" si="2"/>
        <v>0</v>
      </c>
      <c r="D43" s="38">
        <f t="shared" si="3"/>
        <v>0</v>
      </c>
      <c r="E43" s="42"/>
      <c r="F43" s="42"/>
      <c r="G43" s="43"/>
      <c r="H43" s="44"/>
      <c r="I43" s="45"/>
      <c r="J43" s="47" t="s">
        <v>113</v>
      </c>
      <c r="K43" s="48"/>
      <c r="L43" s="48"/>
      <c r="M43" s="46"/>
      <c r="N43" s="46"/>
      <c r="O43" s="41">
        <f t="shared" si="4"/>
        <v>0</v>
      </c>
      <c r="S43" s="18" t="s">
        <v>32</v>
      </c>
    </row>
    <row r="44" spans="2:19" ht="49.5" customHeight="1" thickBot="1">
      <c r="B44" s="37">
        <v>24</v>
      </c>
      <c r="C44" s="38">
        <f t="shared" si="2"/>
        <v>0</v>
      </c>
      <c r="D44" s="38">
        <f t="shared" si="3"/>
        <v>0</v>
      </c>
      <c r="E44" s="42"/>
      <c r="F44" s="42"/>
      <c r="G44" s="43"/>
      <c r="H44" s="44"/>
      <c r="I44" s="45"/>
      <c r="J44" s="47" t="s">
        <v>113</v>
      </c>
      <c r="K44" s="48"/>
      <c r="L44" s="48"/>
      <c r="M44" s="46"/>
      <c r="N44" s="46"/>
      <c r="O44" s="41">
        <f t="shared" si="4"/>
        <v>0</v>
      </c>
      <c r="S44" s="18" t="s">
        <v>124</v>
      </c>
    </row>
    <row r="45" spans="2:19" ht="49.5" customHeight="1" thickBot="1">
      <c r="B45" s="37">
        <v>25</v>
      </c>
      <c r="C45" s="38">
        <f t="shared" si="2"/>
        <v>0</v>
      </c>
      <c r="D45" s="38">
        <f t="shared" si="3"/>
        <v>0</v>
      </c>
      <c r="E45" s="42"/>
      <c r="F45" s="42"/>
      <c r="G45" s="43"/>
      <c r="H45" s="44"/>
      <c r="I45" s="45"/>
      <c r="J45" s="47" t="s">
        <v>113</v>
      </c>
      <c r="K45" s="48"/>
      <c r="L45" s="48"/>
      <c r="M45" s="46"/>
      <c r="N45" s="46"/>
      <c r="O45" s="41">
        <f t="shared" si="4"/>
        <v>0</v>
      </c>
      <c r="S45" s="18" t="s">
        <v>49</v>
      </c>
    </row>
    <row r="46" spans="2:19" ht="49.5" customHeight="1" thickBot="1">
      <c r="B46" s="37">
        <v>26</v>
      </c>
      <c r="C46" s="38">
        <f t="shared" si="2"/>
        <v>0</v>
      </c>
      <c r="D46" s="38">
        <f t="shared" si="3"/>
        <v>0</v>
      </c>
      <c r="E46" s="42"/>
      <c r="F46" s="42"/>
      <c r="G46" s="43"/>
      <c r="H46" s="44"/>
      <c r="I46" s="45"/>
      <c r="J46" s="47" t="s">
        <v>113</v>
      </c>
      <c r="K46" s="48"/>
      <c r="L46" s="48"/>
      <c r="M46" s="46"/>
      <c r="N46" s="46"/>
      <c r="O46" s="41">
        <f t="shared" si="4"/>
        <v>0</v>
      </c>
      <c r="S46" s="18" t="s">
        <v>50</v>
      </c>
    </row>
    <row r="47" spans="2:19" ht="49.5" customHeight="1" thickBot="1">
      <c r="B47" s="37">
        <v>27</v>
      </c>
      <c r="C47" s="38">
        <f t="shared" si="2"/>
        <v>0</v>
      </c>
      <c r="D47" s="38">
        <f t="shared" si="3"/>
        <v>0</v>
      </c>
      <c r="E47" s="42"/>
      <c r="F47" s="42"/>
      <c r="G47" s="43"/>
      <c r="H47" s="44"/>
      <c r="I47" s="45"/>
      <c r="J47" s="47" t="s">
        <v>113</v>
      </c>
      <c r="K47" s="48"/>
      <c r="L47" s="48"/>
      <c r="M47" s="46"/>
      <c r="N47" s="46"/>
      <c r="O47" s="41">
        <f t="shared" si="4"/>
        <v>0</v>
      </c>
      <c r="S47" s="18" t="s">
        <v>51</v>
      </c>
    </row>
    <row r="48" spans="2:19" ht="49.5" customHeight="1" thickBot="1">
      <c r="B48" s="37">
        <v>28</v>
      </c>
      <c r="C48" s="38">
        <f t="shared" si="2"/>
        <v>0</v>
      </c>
      <c r="D48" s="38">
        <f t="shared" si="3"/>
        <v>0</v>
      </c>
      <c r="E48" s="42"/>
      <c r="F48" s="42"/>
      <c r="G48" s="43"/>
      <c r="H48" s="44"/>
      <c r="I48" s="45"/>
      <c r="J48" s="47" t="s">
        <v>113</v>
      </c>
      <c r="K48" s="48"/>
      <c r="L48" s="48"/>
      <c r="M48" s="46"/>
      <c r="N48" s="46"/>
      <c r="O48" s="41">
        <f t="shared" si="4"/>
        <v>0</v>
      </c>
      <c r="S48" s="18" t="s">
        <v>103</v>
      </c>
    </row>
    <row r="49" spans="2:19" ht="49.5" customHeight="1" thickBot="1">
      <c r="B49" s="37">
        <v>29</v>
      </c>
      <c r="C49" s="38">
        <f t="shared" si="2"/>
        <v>0</v>
      </c>
      <c r="D49" s="38">
        <f t="shared" si="3"/>
        <v>0</v>
      </c>
      <c r="E49" s="42"/>
      <c r="F49" s="42"/>
      <c r="G49" s="43"/>
      <c r="H49" s="44"/>
      <c r="I49" s="45"/>
      <c r="J49" s="47" t="s">
        <v>113</v>
      </c>
      <c r="K49" s="48"/>
      <c r="L49" s="48"/>
      <c r="M49" s="46"/>
      <c r="N49" s="46"/>
      <c r="O49" s="41">
        <f t="shared" si="4"/>
        <v>0</v>
      </c>
      <c r="S49" s="18" t="s">
        <v>102</v>
      </c>
    </row>
    <row r="50" spans="2:19" ht="49.5" customHeight="1" thickBot="1">
      <c r="B50" s="50">
        <v>30</v>
      </c>
      <c r="C50" s="51">
        <f t="shared" si="2"/>
        <v>0</v>
      </c>
      <c r="D50" s="51">
        <f t="shared" si="3"/>
        <v>0</v>
      </c>
      <c r="E50" s="52"/>
      <c r="F50" s="52"/>
      <c r="G50" s="52"/>
      <c r="H50" s="53"/>
      <c r="I50" s="54"/>
      <c r="J50" s="55" t="s">
        <v>113</v>
      </c>
      <c r="K50" s="56"/>
      <c r="L50" s="56"/>
      <c r="M50" s="57"/>
      <c r="N50" s="57"/>
      <c r="O50" s="58">
        <f t="shared" si="4"/>
        <v>0</v>
      </c>
    </row>
    <row r="51" spans="2:19" ht="30" customHeight="1"/>
    <row r="106" spans="10:10">
      <c r="J106"/>
    </row>
  </sheetData>
  <sheetProtection autoFilter="0"/>
  <mergeCells count="25">
    <mergeCell ref="O2:O5"/>
    <mergeCell ref="C3:F4"/>
    <mergeCell ref="C5:F5"/>
    <mergeCell ref="A1:D1"/>
    <mergeCell ref="C2:F2"/>
    <mergeCell ref="K2:L5"/>
    <mergeCell ref="M2:M5"/>
    <mergeCell ref="N2:N5"/>
    <mergeCell ref="C6:F6"/>
    <mergeCell ref="K6:L6"/>
    <mergeCell ref="B12:B17"/>
    <mergeCell ref="C12:C17"/>
    <mergeCell ref="D12:D17"/>
    <mergeCell ref="E12:E17"/>
    <mergeCell ref="F12:F17"/>
    <mergeCell ref="G12:H12"/>
    <mergeCell ref="I12:I17"/>
    <mergeCell ref="J12:M12"/>
    <mergeCell ref="N12:N17"/>
    <mergeCell ref="O12:O17"/>
    <mergeCell ref="G13:G17"/>
    <mergeCell ref="H13:H17"/>
    <mergeCell ref="J13:J17"/>
    <mergeCell ref="K13:L13"/>
    <mergeCell ref="M13:M17"/>
  </mergeCells>
  <phoneticPr fontId="1"/>
  <conditionalFormatting sqref="K6 N6:O6">
    <cfRule type="cellIs" dxfId="13" priority="3" operator="equal">
      <formula>0</formula>
    </cfRule>
    <cfRule type="cellIs" dxfId="12" priority="4" operator="equal">
      <formula>0</formula>
    </cfRule>
  </conditionalFormatting>
  <conditionalFormatting sqref="M18:O20 O21:O50 C21:D50">
    <cfRule type="cellIs" dxfId="11" priority="2" operator="equal">
      <formula>0</formula>
    </cfRule>
  </conditionalFormatting>
  <conditionalFormatting sqref="M18:O20 O21:O50">
    <cfRule type="cellIs" dxfId="10" priority="1" operator="equal">
      <formula>0</formula>
    </cfRule>
  </conditionalFormatting>
  <dataValidations count="9">
    <dataValidation type="list" allowBlank="1" showInputMessage="1" showErrorMessage="1" sqref="G18:G50" xr:uid="{24F09D5A-899E-4A8F-88DB-6650E6B84233}">
      <formula1>$T$5:$T$6</formula1>
    </dataValidation>
    <dataValidation type="list" allowBlank="1" showInputMessage="1" showErrorMessage="1" sqref="H18:H50" xr:uid="{FF4A87DC-EA3F-4641-BF2D-3547AE4C4DCE}">
      <formula1>$S$9:$S$11</formula1>
    </dataValidation>
    <dataValidation type="list" allowBlank="1" showInputMessage="1" showErrorMessage="1" sqref="C6:F6" xr:uid="{835D15C5-431D-4B61-ADFA-C0CD2FE4CCA5}">
      <formula1>$U$13:$U$18</formula1>
    </dataValidation>
    <dataValidation type="list" allowBlank="1" showInputMessage="1" showErrorMessage="1" sqref="I18:I50" xr:uid="{D63AA92E-B03A-440B-A3F2-A7EEA9909D30}">
      <formula1>$X$11:$X$17</formula1>
    </dataValidation>
    <dataValidation type="list" allowBlank="1" showInputMessage="1" showErrorMessage="1" sqref="N18:N20" xr:uid="{FF7D5972-D000-49D0-BCD2-88413C4BC37D}">
      <formula1>$X$19:$X$19</formula1>
    </dataValidation>
    <dataValidation type="list" allowBlank="1" showInputMessage="1" showErrorMessage="1" sqref="E18:E50" xr:uid="{8B5EE20C-999F-4F59-AFF5-F89DB244D581}">
      <formula1>$U$20:$U$25</formula1>
    </dataValidation>
    <dataValidation type="list" allowBlank="1" showInputMessage="1" showErrorMessage="1" sqref="M18:M50" xr:uid="{5594D75E-BCC0-4529-A30C-E37C873D5193}">
      <formula1>$U$5:$U$7</formula1>
    </dataValidation>
    <dataValidation type="list" allowBlank="1" showInputMessage="1" showErrorMessage="1" sqref="N18:N50" xr:uid="{464D6044-5D92-40D5-B8C7-A5597FAFF48A}">
      <formula1>$X$19:$X$22</formula1>
    </dataValidation>
    <dataValidation type="list" allowBlank="1" showInputMessage="1" showErrorMessage="1" sqref="C3:F4" xr:uid="{F8315CB0-14B6-4F42-8FE1-0AE31CDBC0A2}">
      <formula1>$S$13:$S$49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6" orientation="portrait" verticalDpi="300" r:id="rId1"/>
  <rowBreaks count="2" manualBreakCount="2">
    <brk id="31" max="14" man="1"/>
    <brk id="50" max="14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CE0BB-888F-4365-9E01-EB57B22ABF4E}">
  <dimension ref="A1:X106"/>
  <sheetViews>
    <sheetView view="pageBreakPreview" zoomScale="80" zoomScaleSheetLayoutView="80" workbookViewId="0">
      <selection activeCell="C3" sqref="C3:F4"/>
    </sheetView>
  </sheetViews>
  <sheetFormatPr defaultRowHeight="13.5"/>
  <cols>
    <col min="1" max="1" width="2" customWidth="1"/>
    <col min="2" max="2" width="3.625" style="1" bestFit="1" customWidth="1"/>
    <col min="3" max="5" width="7.25" customWidth="1"/>
    <col min="7" max="8" width="4.625" customWidth="1"/>
    <col min="9" max="9" width="6.375" customWidth="1"/>
    <col min="10" max="10" width="10.625" style="22" customWidth="1"/>
    <col min="11" max="12" width="8.125" customWidth="1"/>
    <col min="13" max="15" width="15.625" customWidth="1"/>
  </cols>
  <sheetData>
    <row r="1" spans="1:24" ht="15.75" customHeight="1" thickBot="1">
      <c r="A1" s="102" t="s">
        <v>7</v>
      </c>
      <c r="B1" s="102"/>
      <c r="C1" s="102"/>
      <c r="D1" s="102"/>
    </row>
    <row r="2" spans="1:24" ht="13.5" customHeight="1" thickBot="1">
      <c r="C2" s="103" t="s">
        <v>52</v>
      </c>
      <c r="D2" s="103"/>
      <c r="E2" s="103"/>
      <c r="F2" s="103"/>
      <c r="I2" s="11"/>
      <c r="K2" s="91" t="s">
        <v>94</v>
      </c>
      <c r="L2" s="88"/>
      <c r="M2" s="89" t="s">
        <v>70</v>
      </c>
      <c r="N2" s="88" t="s">
        <v>63</v>
      </c>
      <c r="O2" s="87" t="s">
        <v>71</v>
      </c>
    </row>
    <row r="3" spans="1:24" ht="13.5" customHeight="1" thickBot="1">
      <c r="C3" s="104"/>
      <c r="D3" s="105"/>
      <c r="E3" s="105"/>
      <c r="F3" s="106"/>
      <c r="I3" s="11"/>
      <c r="K3" s="91"/>
      <c r="L3" s="88"/>
      <c r="M3" s="89"/>
      <c r="N3" s="88"/>
      <c r="O3" s="87"/>
    </row>
    <row r="4" spans="1:24" ht="13.5" customHeight="1" thickBot="1">
      <c r="C4" s="107"/>
      <c r="D4" s="108"/>
      <c r="E4" s="108"/>
      <c r="F4" s="109"/>
      <c r="I4" s="11"/>
      <c r="K4" s="91"/>
      <c r="L4" s="88"/>
      <c r="M4" s="89"/>
      <c r="N4" s="88"/>
      <c r="O4" s="87"/>
    </row>
    <row r="5" spans="1:24" ht="14.25" customHeight="1" thickBot="1">
      <c r="C5" s="103" t="s">
        <v>53</v>
      </c>
      <c r="D5" s="103"/>
      <c r="E5" s="103"/>
      <c r="F5" s="103"/>
      <c r="I5" s="11"/>
      <c r="K5" s="91"/>
      <c r="L5" s="88"/>
      <c r="M5" s="89"/>
      <c r="N5" s="88"/>
      <c r="O5" s="87"/>
      <c r="T5" t="s">
        <v>12</v>
      </c>
      <c r="U5" s="2">
        <v>7000</v>
      </c>
    </row>
    <row r="6" spans="1:24" ht="27" customHeight="1" thickBot="1">
      <c r="C6" s="111"/>
      <c r="D6" s="112"/>
      <c r="E6" s="112"/>
      <c r="F6" s="113"/>
      <c r="I6" s="12"/>
      <c r="K6" s="100">
        <f>SUM(K21:L50)</f>
        <v>0</v>
      </c>
      <c r="L6" s="101"/>
      <c r="M6" s="24">
        <f>SUM(M21:M50)</f>
        <v>0</v>
      </c>
      <c r="N6" s="23">
        <f>SUM(N21:N50)</f>
        <v>0</v>
      </c>
      <c r="O6" s="25">
        <f>SUM(O21:O50)</f>
        <v>0</v>
      </c>
      <c r="U6" s="2">
        <v>14000</v>
      </c>
    </row>
    <row r="7" spans="1:24" ht="25.15" customHeight="1">
      <c r="B7" s="1" t="s">
        <v>8</v>
      </c>
      <c r="C7" t="s">
        <v>96</v>
      </c>
    </row>
    <row r="8" spans="1:24" ht="25.15" customHeight="1">
      <c r="B8" s="1" t="s">
        <v>8</v>
      </c>
      <c r="C8" t="s">
        <v>107</v>
      </c>
    </row>
    <row r="9" spans="1:24" ht="25.15" customHeight="1">
      <c r="B9" s="1" t="s">
        <v>8</v>
      </c>
      <c r="C9" s="13" t="s">
        <v>64</v>
      </c>
      <c r="S9" t="s">
        <v>82</v>
      </c>
    </row>
    <row r="10" spans="1:24" ht="25.15" customHeight="1">
      <c r="B10" s="1" t="s">
        <v>8</v>
      </c>
      <c r="C10" s="13" t="s">
        <v>118</v>
      </c>
      <c r="S10" t="s">
        <v>83</v>
      </c>
    </row>
    <row r="11" spans="1:24" ht="25.15" customHeight="1" thickBot="1">
      <c r="C11" t="s">
        <v>87</v>
      </c>
      <c r="X11" s="10" t="s">
        <v>65</v>
      </c>
    </row>
    <row r="12" spans="1:24" ht="25.15" customHeight="1">
      <c r="B12" s="116" t="s">
        <v>9</v>
      </c>
      <c r="C12" s="119" t="s">
        <v>10</v>
      </c>
      <c r="D12" s="122" t="s">
        <v>11</v>
      </c>
      <c r="E12" s="125" t="s">
        <v>108</v>
      </c>
      <c r="F12" s="126" t="s">
        <v>109</v>
      </c>
      <c r="G12" s="90" t="s">
        <v>110</v>
      </c>
      <c r="H12" s="90"/>
      <c r="I12" s="130" t="s">
        <v>111</v>
      </c>
      <c r="J12" s="114" t="s">
        <v>97</v>
      </c>
      <c r="K12" s="115"/>
      <c r="L12" s="115"/>
      <c r="M12" s="115"/>
      <c r="N12" s="92" t="s">
        <v>116</v>
      </c>
      <c r="O12" s="95" t="s">
        <v>90</v>
      </c>
      <c r="X12" s="10" t="s">
        <v>66</v>
      </c>
    </row>
    <row r="13" spans="1:24" ht="30" customHeight="1">
      <c r="B13" s="117"/>
      <c r="C13" s="120"/>
      <c r="D13" s="123"/>
      <c r="E13" s="98"/>
      <c r="F13" s="110"/>
      <c r="G13" s="128" t="s">
        <v>81</v>
      </c>
      <c r="H13" s="128" t="s">
        <v>98</v>
      </c>
      <c r="I13" s="131"/>
      <c r="J13" s="98" t="s">
        <v>112</v>
      </c>
      <c r="K13" s="110" t="s">
        <v>114</v>
      </c>
      <c r="L13" s="110"/>
      <c r="M13" s="93" t="s">
        <v>115</v>
      </c>
      <c r="N13" s="93"/>
      <c r="O13" s="96"/>
      <c r="S13" s="14" t="s">
        <v>37</v>
      </c>
      <c r="U13" s="10" t="s">
        <v>15</v>
      </c>
      <c r="X13" s="10" t="s">
        <v>67</v>
      </c>
    </row>
    <row r="14" spans="1:24" ht="18" customHeight="1">
      <c r="B14" s="117"/>
      <c r="C14" s="120"/>
      <c r="D14" s="123"/>
      <c r="E14" s="98"/>
      <c r="F14" s="110"/>
      <c r="G14" s="128"/>
      <c r="H14" s="128"/>
      <c r="I14" s="131"/>
      <c r="J14" s="98"/>
      <c r="K14" s="27"/>
      <c r="L14" s="27"/>
      <c r="M14" s="93"/>
      <c r="N14" s="93"/>
      <c r="O14" s="96"/>
      <c r="S14" s="14" t="s">
        <v>119</v>
      </c>
      <c r="U14" s="10" t="s">
        <v>17</v>
      </c>
      <c r="X14" s="10" t="s">
        <v>68</v>
      </c>
    </row>
    <row r="15" spans="1:24" ht="18" customHeight="1">
      <c r="B15" s="117"/>
      <c r="C15" s="120"/>
      <c r="D15" s="123"/>
      <c r="E15" s="98"/>
      <c r="F15" s="110"/>
      <c r="G15" s="128"/>
      <c r="H15" s="128"/>
      <c r="I15" s="131"/>
      <c r="J15" s="98"/>
      <c r="K15" s="28" t="s">
        <v>39</v>
      </c>
      <c r="L15" s="28" t="s">
        <v>39</v>
      </c>
      <c r="M15" s="93"/>
      <c r="N15" s="93"/>
      <c r="O15" s="96"/>
      <c r="S15" s="15" t="s">
        <v>16</v>
      </c>
      <c r="U15" s="10" t="s">
        <v>19</v>
      </c>
      <c r="X15" s="10" t="s">
        <v>100</v>
      </c>
    </row>
    <row r="16" spans="1:24" ht="18" customHeight="1">
      <c r="B16" s="117"/>
      <c r="C16" s="120"/>
      <c r="D16" s="123"/>
      <c r="E16" s="98"/>
      <c r="F16" s="110"/>
      <c r="G16" s="128"/>
      <c r="H16" s="128"/>
      <c r="I16" s="131"/>
      <c r="J16" s="98"/>
      <c r="K16" s="29"/>
      <c r="L16" s="29"/>
      <c r="M16" s="93"/>
      <c r="N16" s="93"/>
      <c r="O16" s="96"/>
      <c r="S16" s="15" t="s">
        <v>18</v>
      </c>
      <c r="U16" s="10" t="s">
        <v>20</v>
      </c>
      <c r="X16" s="10" t="s">
        <v>69</v>
      </c>
    </row>
    <row r="17" spans="2:24" ht="18" customHeight="1" thickBot="1">
      <c r="B17" s="118"/>
      <c r="C17" s="121"/>
      <c r="D17" s="124"/>
      <c r="E17" s="99"/>
      <c r="F17" s="127"/>
      <c r="G17" s="129"/>
      <c r="H17" s="129"/>
      <c r="I17" s="132"/>
      <c r="J17" s="99"/>
      <c r="K17" s="30" t="s">
        <v>38</v>
      </c>
      <c r="L17" s="30" t="s">
        <v>38</v>
      </c>
      <c r="M17" s="94"/>
      <c r="N17" s="94"/>
      <c r="O17" s="97"/>
      <c r="S17" s="15" t="s">
        <v>105</v>
      </c>
      <c r="U17" s="10" t="s">
        <v>54</v>
      </c>
      <c r="X17" s="10" t="s">
        <v>125</v>
      </c>
    </row>
    <row r="18" spans="2:24" ht="50.25" customHeight="1" thickBot="1">
      <c r="B18" s="35" t="s">
        <v>84</v>
      </c>
      <c r="C18" s="36" t="s">
        <v>89</v>
      </c>
      <c r="D18" s="36" t="s">
        <v>101</v>
      </c>
      <c r="E18" s="36" t="s">
        <v>21</v>
      </c>
      <c r="F18" s="36" t="s">
        <v>14</v>
      </c>
      <c r="G18" s="36" t="s">
        <v>12</v>
      </c>
      <c r="H18" s="39" t="s">
        <v>83</v>
      </c>
      <c r="I18" s="40" t="s">
        <v>65</v>
      </c>
      <c r="J18" s="59" t="s">
        <v>113</v>
      </c>
      <c r="K18" s="49"/>
      <c r="L18" s="49"/>
      <c r="M18" s="33"/>
      <c r="N18" s="33">
        <v>2000</v>
      </c>
      <c r="O18" s="34">
        <f>M18+N18</f>
        <v>2000</v>
      </c>
      <c r="S18" s="15" t="s">
        <v>40</v>
      </c>
      <c r="U18" s="10" t="s">
        <v>55</v>
      </c>
    </row>
    <row r="19" spans="2:24" ht="50.25" customHeight="1" thickBot="1">
      <c r="B19" s="35" t="s">
        <v>85</v>
      </c>
      <c r="C19" s="71" t="s">
        <v>106</v>
      </c>
      <c r="D19" s="71" t="s">
        <v>101</v>
      </c>
      <c r="E19" s="71" t="s">
        <v>13</v>
      </c>
      <c r="F19" s="71" t="s">
        <v>99</v>
      </c>
      <c r="G19" s="71" t="s">
        <v>12</v>
      </c>
      <c r="H19" s="72" t="s">
        <v>82</v>
      </c>
      <c r="I19" s="73" t="s">
        <v>66</v>
      </c>
      <c r="J19" s="74" t="s">
        <v>113</v>
      </c>
      <c r="K19" s="75">
        <v>5560</v>
      </c>
      <c r="L19" s="75">
        <v>6000</v>
      </c>
      <c r="M19" s="76">
        <v>7000</v>
      </c>
      <c r="N19" s="33"/>
      <c r="O19" s="34">
        <f>M19+N19</f>
        <v>7000</v>
      </c>
      <c r="S19" s="15" t="s">
        <v>120</v>
      </c>
      <c r="X19" s="32">
        <v>2000</v>
      </c>
    </row>
    <row r="20" spans="2:24" ht="50.25" customHeight="1" thickBot="1">
      <c r="B20" s="70" t="s">
        <v>88</v>
      </c>
      <c r="C20" s="71" t="s">
        <v>106</v>
      </c>
      <c r="D20" s="71" t="s">
        <v>101</v>
      </c>
      <c r="E20" s="71" t="s">
        <v>43</v>
      </c>
      <c r="F20" s="71" t="s">
        <v>99</v>
      </c>
      <c r="G20" s="71"/>
      <c r="H20" s="72" t="s">
        <v>83</v>
      </c>
      <c r="I20" s="73" t="s">
        <v>66</v>
      </c>
      <c r="J20" s="74" t="s">
        <v>113</v>
      </c>
      <c r="K20" s="75">
        <v>5560</v>
      </c>
      <c r="L20" s="75">
        <v>6000</v>
      </c>
      <c r="M20" s="76"/>
      <c r="N20" s="76"/>
      <c r="O20" s="77">
        <f>M20+N20</f>
        <v>0</v>
      </c>
      <c r="S20" s="15" t="s">
        <v>121</v>
      </c>
      <c r="U20" s="21" t="s">
        <v>13</v>
      </c>
      <c r="X20" s="32">
        <v>3000</v>
      </c>
    </row>
    <row r="21" spans="2:24" ht="49.5" customHeight="1" thickBot="1">
      <c r="B21" s="60">
        <v>1</v>
      </c>
      <c r="C21" s="61">
        <f>$C$3</f>
        <v>0</v>
      </c>
      <c r="D21" s="61">
        <f t="shared" ref="D21" si="0">$C$6</f>
        <v>0</v>
      </c>
      <c r="E21" s="62"/>
      <c r="F21" s="62"/>
      <c r="G21" s="63"/>
      <c r="H21" s="64"/>
      <c r="I21" s="65"/>
      <c r="J21" s="66" t="s">
        <v>113</v>
      </c>
      <c r="K21" s="67"/>
      <c r="L21" s="67"/>
      <c r="M21" s="68"/>
      <c r="N21" s="68"/>
      <c r="O21" s="69">
        <f t="shared" ref="O21" si="1">N21+M21</f>
        <v>0</v>
      </c>
      <c r="S21" s="15" t="s">
        <v>59</v>
      </c>
      <c r="U21" s="21" t="s">
        <v>21</v>
      </c>
      <c r="X21" s="32">
        <v>4000</v>
      </c>
    </row>
    <row r="22" spans="2:24" ht="49.5" customHeight="1" thickBot="1">
      <c r="B22" s="37">
        <v>2</v>
      </c>
      <c r="C22" s="38">
        <f t="shared" ref="C22:C50" si="2">$C$3</f>
        <v>0</v>
      </c>
      <c r="D22" s="38">
        <f t="shared" ref="D22:D50" si="3">$C$6</f>
        <v>0</v>
      </c>
      <c r="E22" s="42"/>
      <c r="F22" s="42"/>
      <c r="G22" s="43"/>
      <c r="H22" s="44"/>
      <c r="I22" s="45"/>
      <c r="J22" s="47" t="s">
        <v>113</v>
      </c>
      <c r="K22" s="48"/>
      <c r="L22" s="48"/>
      <c r="M22" s="46"/>
      <c r="N22" s="46"/>
      <c r="O22" s="41">
        <f t="shared" ref="O22:O50" si="4">N22+M22</f>
        <v>0</v>
      </c>
      <c r="S22" s="15" t="s">
        <v>60</v>
      </c>
      <c r="U22" s="21" t="s">
        <v>86</v>
      </c>
      <c r="X22" s="32">
        <v>5000</v>
      </c>
    </row>
    <row r="23" spans="2:24" ht="49.5" customHeight="1" thickBot="1">
      <c r="B23" s="37">
        <v>3</v>
      </c>
      <c r="C23" s="38">
        <f t="shared" si="2"/>
        <v>0</v>
      </c>
      <c r="D23" s="38">
        <f t="shared" si="3"/>
        <v>0</v>
      </c>
      <c r="E23" s="42"/>
      <c r="F23" s="42"/>
      <c r="G23" s="43"/>
      <c r="H23" s="44"/>
      <c r="I23" s="45"/>
      <c r="J23" s="47" t="s">
        <v>113</v>
      </c>
      <c r="K23" s="48"/>
      <c r="L23" s="48"/>
      <c r="M23" s="46"/>
      <c r="N23" s="46"/>
      <c r="O23" s="41">
        <f t="shared" si="4"/>
        <v>0</v>
      </c>
      <c r="S23" s="15" t="s">
        <v>61</v>
      </c>
      <c r="U23" s="21" t="s">
        <v>41</v>
      </c>
    </row>
    <row r="24" spans="2:24" ht="49.5" customHeight="1" thickBot="1">
      <c r="B24" s="37">
        <v>4</v>
      </c>
      <c r="C24" s="38">
        <f t="shared" si="2"/>
        <v>0</v>
      </c>
      <c r="D24" s="38">
        <f t="shared" si="3"/>
        <v>0</v>
      </c>
      <c r="E24" s="42"/>
      <c r="F24" s="42"/>
      <c r="G24" s="43"/>
      <c r="H24" s="44"/>
      <c r="I24" s="45"/>
      <c r="J24" s="47" t="s">
        <v>113</v>
      </c>
      <c r="K24" s="48"/>
      <c r="L24" s="48"/>
      <c r="M24" s="46"/>
      <c r="N24" s="46"/>
      <c r="O24" s="41">
        <f t="shared" si="4"/>
        <v>0</v>
      </c>
      <c r="S24" s="15" t="s">
        <v>42</v>
      </c>
      <c r="U24" s="21" t="s">
        <v>43</v>
      </c>
    </row>
    <row r="25" spans="2:24" ht="49.5" customHeight="1" thickBot="1">
      <c r="B25" s="37">
        <v>5</v>
      </c>
      <c r="C25" s="38">
        <f t="shared" si="2"/>
        <v>0</v>
      </c>
      <c r="D25" s="38">
        <f t="shared" si="3"/>
        <v>0</v>
      </c>
      <c r="E25" s="42"/>
      <c r="F25" s="42"/>
      <c r="G25" s="43"/>
      <c r="H25" s="44"/>
      <c r="I25" s="45"/>
      <c r="J25" s="47" t="s">
        <v>113</v>
      </c>
      <c r="K25" s="48"/>
      <c r="L25" s="48"/>
      <c r="M25" s="46"/>
      <c r="N25" s="46"/>
      <c r="O25" s="41">
        <f t="shared" si="4"/>
        <v>0</v>
      </c>
      <c r="S25" s="16" t="s">
        <v>44</v>
      </c>
      <c r="U25" s="21"/>
    </row>
    <row r="26" spans="2:24" ht="49.5" customHeight="1" thickBot="1">
      <c r="B26" s="37">
        <v>6</v>
      </c>
      <c r="C26" s="38">
        <f t="shared" si="2"/>
        <v>0</v>
      </c>
      <c r="D26" s="38">
        <f t="shared" si="3"/>
        <v>0</v>
      </c>
      <c r="E26" s="42"/>
      <c r="F26" s="42"/>
      <c r="G26" s="43"/>
      <c r="H26" s="44"/>
      <c r="I26" s="45"/>
      <c r="J26" s="47" t="s">
        <v>113</v>
      </c>
      <c r="K26" s="48"/>
      <c r="L26" s="48"/>
      <c r="M26" s="46"/>
      <c r="N26" s="46"/>
      <c r="O26" s="41">
        <f t="shared" si="4"/>
        <v>0</v>
      </c>
      <c r="S26" s="15" t="s">
        <v>22</v>
      </c>
    </row>
    <row r="27" spans="2:24" ht="49.5" customHeight="1" thickBot="1">
      <c r="B27" s="37">
        <v>7</v>
      </c>
      <c r="C27" s="38">
        <f t="shared" si="2"/>
        <v>0</v>
      </c>
      <c r="D27" s="38">
        <f t="shared" si="3"/>
        <v>0</v>
      </c>
      <c r="E27" s="42"/>
      <c r="F27" s="42"/>
      <c r="G27" s="43"/>
      <c r="H27" s="44"/>
      <c r="I27" s="45"/>
      <c r="J27" s="47" t="s">
        <v>113</v>
      </c>
      <c r="K27" s="48"/>
      <c r="L27" s="48"/>
      <c r="M27" s="46"/>
      <c r="N27" s="46"/>
      <c r="O27" s="41">
        <f t="shared" si="4"/>
        <v>0</v>
      </c>
      <c r="S27" s="15" t="s">
        <v>45</v>
      </c>
    </row>
    <row r="28" spans="2:24" ht="49.5" customHeight="1" thickBot="1">
      <c r="B28" s="37">
        <v>8</v>
      </c>
      <c r="C28" s="38">
        <f t="shared" si="2"/>
        <v>0</v>
      </c>
      <c r="D28" s="38">
        <f t="shared" si="3"/>
        <v>0</v>
      </c>
      <c r="E28" s="42"/>
      <c r="F28" s="42"/>
      <c r="G28" s="43"/>
      <c r="H28" s="44"/>
      <c r="I28" s="45"/>
      <c r="J28" s="47" t="s">
        <v>113</v>
      </c>
      <c r="K28" s="48"/>
      <c r="L28" s="48"/>
      <c r="M28" s="46"/>
      <c r="N28" s="46"/>
      <c r="O28" s="41">
        <f t="shared" si="4"/>
        <v>0</v>
      </c>
      <c r="S28" s="15" t="s">
        <v>23</v>
      </c>
    </row>
    <row r="29" spans="2:24" ht="49.5" customHeight="1" thickBot="1">
      <c r="B29" s="37">
        <v>9</v>
      </c>
      <c r="C29" s="38">
        <f t="shared" si="2"/>
        <v>0</v>
      </c>
      <c r="D29" s="38">
        <f t="shared" si="3"/>
        <v>0</v>
      </c>
      <c r="E29" s="42"/>
      <c r="F29" s="42"/>
      <c r="G29" s="43"/>
      <c r="H29" s="44"/>
      <c r="I29" s="45"/>
      <c r="J29" s="47" t="s">
        <v>113</v>
      </c>
      <c r="K29" s="48"/>
      <c r="L29" s="48"/>
      <c r="M29" s="46"/>
      <c r="N29" s="46"/>
      <c r="O29" s="41">
        <f t="shared" si="4"/>
        <v>0</v>
      </c>
      <c r="S29" s="15" t="s">
        <v>24</v>
      </c>
    </row>
    <row r="30" spans="2:24" ht="49.5" customHeight="1" thickBot="1">
      <c r="B30" s="37">
        <v>10</v>
      </c>
      <c r="C30" s="38">
        <f t="shared" si="2"/>
        <v>0</v>
      </c>
      <c r="D30" s="38">
        <f t="shared" si="3"/>
        <v>0</v>
      </c>
      <c r="E30" s="42"/>
      <c r="F30" s="42"/>
      <c r="G30" s="43"/>
      <c r="H30" s="44"/>
      <c r="I30" s="45"/>
      <c r="J30" s="47" t="s">
        <v>113</v>
      </c>
      <c r="K30" s="48"/>
      <c r="L30" s="48"/>
      <c r="M30" s="46"/>
      <c r="N30" s="46"/>
      <c r="O30" s="41">
        <f t="shared" si="4"/>
        <v>0</v>
      </c>
      <c r="S30" s="15" t="s">
        <v>25</v>
      </c>
    </row>
    <row r="31" spans="2:24" ht="49.5" customHeight="1" thickBot="1">
      <c r="B31" s="50">
        <v>11</v>
      </c>
      <c r="C31" s="51">
        <f t="shared" si="2"/>
        <v>0</v>
      </c>
      <c r="D31" s="51">
        <f t="shared" si="3"/>
        <v>0</v>
      </c>
      <c r="E31" s="52"/>
      <c r="F31" s="52"/>
      <c r="G31" s="52"/>
      <c r="H31" s="53"/>
      <c r="I31" s="54"/>
      <c r="J31" s="55" t="s">
        <v>113</v>
      </c>
      <c r="K31" s="56"/>
      <c r="L31" s="56"/>
      <c r="M31" s="57"/>
      <c r="N31" s="57"/>
      <c r="O31" s="58">
        <f t="shared" si="4"/>
        <v>0</v>
      </c>
      <c r="S31" s="15" t="s">
        <v>46</v>
      </c>
    </row>
    <row r="32" spans="2:24" ht="49.5" customHeight="1" thickBot="1">
      <c r="B32" s="37">
        <v>12</v>
      </c>
      <c r="C32" s="38">
        <f t="shared" si="2"/>
        <v>0</v>
      </c>
      <c r="D32" s="38">
        <f t="shared" si="3"/>
        <v>0</v>
      </c>
      <c r="E32" s="42"/>
      <c r="F32" s="42"/>
      <c r="G32" s="43"/>
      <c r="H32" s="44"/>
      <c r="I32" s="45"/>
      <c r="J32" s="47" t="s">
        <v>113</v>
      </c>
      <c r="K32" s="48"/>
      <c r="L32" s="48"/>
      <c r="M32" s="46"/>
      <c r="N32" s="46"/>
      <c r="O32" s="41">
        <f t="shared" si="4"/>
        <v>0</v>
      </c>
      <c r="S32" s="15" t="s">
        <v>26</v>
      </c>
    </row>
    <row r="33" spans="2:19" ht="49.5" customHeight="1" thickBot="1">
      <c r="B33" s="37">
        <v>13</v>
      </c>
      <c r="C33" s="38">
        <f t="shared" si="2"/>
        <v>0</v>
      </c>
      <c r="D33" s="38">
        <f t="shared" si="3"/>
        <v>0</v>
      </c>
      <c r="E33" s="42"/>
      <c r="F33" s="42"/>
      <c r="G33" s="43"/>
      <c r="H33" s="44"/>
      <c r="I33" s="45"/>
      <c r="J33" s="47" t="s">
        <v>113</v>
      </c>
      <c r="K33" s="48"/>
      <c r="L33" s="48"/>
      <c r="M33" s="46"/>
      <c r="N33" s="46"/>
      <c r="O33" s="41">
        <f t="shared" si="4"/>
        <v>0</v>
      </c>
      <c r="S33" s="15" t="s">
        <v>47</v>
      </c>
    </row>
    <row r="34" spans="2:19" ht="49.5" customHeight="1" thickBot="1">
      <c r="B34" s="37">
        <v>14</v>
      </c>
      <c r="C34" s="38">
        <f t="shared" si="2"/>
        <v>0</v>
      </c>
      <c r="D34" s="38">
        <f t="shared" si="3"/>
        <v>0</v>
      </c>
      <c r="E34" s="42"/>
      <c r="F34" s="42"/>
      <c r="G34" s="43"/>
      <c r="H34" s="44"/>
      <c r="I34" s="45"/>
      <c r="J34" s="47" t="s">
        <v>113</v>
      </c>
      <c r="K34" s="48"/>
      <c r="L34" s="48"/>
      <c r="M34" s="46"/>
      <c r="N34" s="46"/>
      <c r="O34" s="41">
        <f t="shared" si="4"/>
        <v>0</v>
      </c>
      <c r="S34" s="15" t="s">
        <v>27</v>
      </c>
    </row>
    <row r="35" spans="2:19" ht="49.5" customHeight="1" thickBot="1">
      <c r="B35" s="37">
        <v>15</v>
      </c>
      <c r="C35" s="38">
        <f t="shared" si="2"/>
        <v>0</v>
      </c>
      <c r="D35" s="38">
        <f t="shared" si="3"/>
        <v>0</v>
      </c>
      <c r="E35" s="42"/>
      <c r="F35" s="42"/>
      <c r="G35" s="43"/>
      <c r="H35" s="44"/>
      <c r="I35" s="45"/>
      <c r="J35" s="47" t="s">
        <v>113</v>
      </c>
      <c r="K35" s="48"/>
      <c r="L35" s="48"/>
      <c r="M35" s="46"/>
      <c r="N35" s="46"/>
      <c r="O35" s="41">
        <f t="shared" si="4"/>
        <v>0</v>
      </c>
      <c r="S35" s="15" t="s">
        <v>28</v>
      </c>
    </row>
    <row r="36" spans="2:19" ht="49.5" customHeight="1" thickBot="1">
      <c r="B36" s="37">
        <v>16</v>
      </c>
      <c r="C36" s="38">
        <f t="shared" si="2"/>
        <v>0</v>
      </c>
      <c r="D36" s="38">
        <f t="shared" si="3"/>
        <v>0</v>
      </c>
      <c r="E36" s="42"/>
      <c r="F36" s="42"/>
      <c r="G36" s="43"/>
      <c r="H36" s="44"/>
      <c r="I36" s="45"/>
      <c r="J36" s="47" t="s">
        <v>113</v>
      </c>
      <c r="K36" s="48"/>
      <c r="L36" s="48"/>
      <c r="M36" s="46"/>
      <c r="N36" s="46"/>
      <c r="O36" s="41">
        <f t="shared" si="4"/>
        <v>0</v>
      </c>
      <c r="S36" s="15" t="s">
        <v>29</v>
      </c>
    </row>
    <row r="37" spans="2:19" ht="49.5" customHeight="1" thickBot="1">
      <c r="B37" s="37">
        <v>17</v>
      </c>
      <c r="C37" s="38">
        <f t="shared" si="2"/>
        <v>0</v>
      </c>
      <c r="D37" s="38">
        <f t="shared" si="3"/>
        <v>0</v>
      </c>
      <c r="E37" s="42"/>
      <c r="F37" s="42"/>
      <c r="G37" s="43"/>
      <c r="H37" s="44"/>
      <c r="I37" s="45"/>
      <c r="J37" s="47" t="s">
        <v>113</v>
      </c>
      <c r="K37" s="48"/>
      <c r="L37" s="48"/>
      <c r="M37" s="46"/>
      <c r="N37" s="46"/>
      <c r="O37" s="41">
        <f t="shared" si="4"/>
        <v>0</v>
      </c>
      <c r="S37" s="15" t="s">
        <v>30</v>
      </c>
    </row>
    <row r="38" spans="2:19" ht="49.5" customHeight="1" thickBot="1">
      <c r="B38" s="37">
        <v>18</v>
      </c>
      <c r="C38" s="38">
        <f t="shared" si="2"/>
        <v>0</v>
      </c>
      <c r="D38" s="38">
        <f t="shared" si="3"/>
        <v>0</v>
      </c>
      <c r="E38" s="42"/>
      <c r="F38" s="42"/>
      <c r="G38" s="43"/>
      <c r="H38" s="44"/>
      <c r="I38" s="45"/>
      <c r="J38" s="47" t="s">
        <v>113</v>
      </c>
      <c r="K38" s="48"/>
      <c r="L38" s="48"/>
      <c r="M38" s="46"/>
      <c r="N38" s="46"/>
      <c r="O38" s="41">
        <f t="shared" si="4"/>
        <v>0</v>
      </c>
      <c r="S38" s="16" t="s">
        <v>31</v>
      </c>
    </row>
    <row r="39" spans="2:19" ht="49.5" customHeight="1" thickBot="1">
      <c r="B39" s="37">
        <v>19</v>
      </c>
      <c r="C39" s="38">
        <f t="shared" si="2"/>
        <v>0</v>
      </c>
      <c r="D39" s="38">
        <f t="shared" si="3"/>
        <v>0</v>
      </c>
      <c r="E39" s="42"/>
      <c r="F39" s="42"/>
      <c r="G39" s="43"/>
      <c r="H39" s="44"/>
      <c r="I39" s="45"/>
      <c r="J39" s="47" t="s">
        <v>113</v>
      </c>
      <c r="K39" s="48"/>
      <c r="L39" s="48"/>
      <c r="M39" s="46"/>
      <c r="N39" s="46"/>
      <c r="O39" s="41">
        <f t="shared" si="4"/>
        <v>0</v>
      </c>
      <c r="S39" s="15" t="s">
        <v>62</v>
      </c>
    </row>
    <row r="40" spans="2:19" ht="49.5" customHeight="1" thickBot="1">
      <c r="B40" s="37">
        <v>20</v>
      </c>
      <c r="C40" s="38">
        <f t="shared" si="2"/>
        <v>0</v>
      </c>
      <c r="D40" s="38">
        <f t="shared" si="3"/>
        <v>0</v>
      </c>
      <c r="E40" s="42"/>
      <c r="F40" s="42"/>
      <c r="G40" s="43"/>
      <c r="H40" s="44"/>
      <c r="I40" s="45"/>
      <c r="J40" s="47" t="s">
        <v>113</v>
      </c>
      <c r="K40" s="48"/>
      <c r="L40" s="48"/>
      <c r="M40" s="46"/>
      <c r="N40" s="46"/>
      <c r="O40" s="41">
        <f t="shared" si="4"/>
        <v>0</v>
      </c>
      <c r="S40" s="17" t="s">
        <v>122</v>
      </c>
    </row>
    <row r="41" spans="2:19" ht="49.5" customHeight="1" thickBot="1">
      <c r="B41" s="37">
        <v>21</v>
      </c>
      <c r="C41" s="38">
        <f t="shared" si="2"/>
        <v>0</v>
      </c>
      <c r="D41" s="38">
        <f t="shared" si="3"/>
        <v>0</v>
      </c>
      <c r="E41" s="42"/>
      <c r="F41" s="42"/>
      <c r="G41" s="43"/>
      <c r="H41" s="44"/>
      <c r="I41" s="45"/>
      <c r="J41" s="47" t="s">
        <v>113</v>
      </c>
      <c r="K41" s="48"/>
      <c r="L41" s="48"/>
      <c r="M41" s="46"/>
      <c r="N41" s="46"/>
      <c r="O41" s="41">
        <f t="shared" si="4"/>
        <v>0</v>
      </c>
      <c r="S41" s="18" t="s">
        <v>123</v>
      </c>
    </row>
    <row r="42" spans="2:19" ht="49.5" customHeight="1" thickBot="1">
      <c r="B42" s="37">
        <v>22</v>
      </c>
      <c r="C42" s="38">
        <f t="shared" si="2"/>
        <v>0</v>
      </c>
      <c r="D42" s="38">
        <f t="shared" si="3"/>
        <v>0</v>
      </c>
      <c r="E42" s="42"/>
      <c r="F42" s="42"/>
      <c r="G42" s="43"/>
      <c r="H42" s="44"/>
      <c r="I42" s="45"/>
      <c r="J42" s="47" t="s">
        <v>113</v>
      </c>
      <c r="K42" s="48"/>
      <c r="L42" s="48"/>
      <c r="M42" s="46"/>
      <c r="N42" s="46"/>
      <c r="O42" s="41">
        <f t="shared" si="4"/>
        <v>0</v>
      </c>
      <c r="S42" s="17" t="s">
        <v>48</v>
      </c>
    </row>
    <row r="43" spans="2:19" ht="49.5" customHeight="1" thickBot="1">
      <c r="B43" s="37">
        <v>23</v>
      </c>
      <c r="C43" s="38">
        <f t="shared" si="2"/>
        <v>0</v>
      </c>
      <c r="D43" s="38">
        <f t="shared" si="3"/>
        <v>0</v>
      </c>
      <c r="E43" s="42"/>
      <c r="F43" s="42"/>
      <c r="G43" s="43"/>
      <c r="H43" s="44"/>
      <c r="I43" s="45"/>
      <c r="J43" s="47" t="s">
        <v>113</v>
      </c>
      <c r="K43" s="48"/>
      <c r="L43" s="48"/>
      <c r="M43" s="46"/>
      <c r="N43" s="46"/>
      <c r="O43" s="41">
        <f t="shared" si="4"/>
        <v>0</v>
      </c>
      <c r="S43" s="18" t="s">
        <v>32</v>
      </c>
    </row>
    <row r="44" spans="2:19" ht="49.5" customHeight="1" thickBot="1">
      <c r="B44" s="37">
        <v>24</v>
      </c>
      <c r="C44" s="38">
        <f t="shared" si="2"/>
        <v>0</v>
      </c>
      <c r="D44" s="38">
        <f t="shared" si="3"/>
        <v>0</v>
      </c>
      <c r="E44" s="42"/>
      <c r="F44" s="42"/>
      <c r="G44" s="43"/>
      <c r="H44" s="44"/>
      <c r="I44" s="45"/>
      <c r="J44" s="47" t="s">
        <v>113</v>
      </c>
      <c r="K44" s="48"/>
      <c r="L44" s="48"/>
      <c r="M44" s="46"/>
      <c r="N44" s="46"/>
      <c r="O44" s="41">
        <f t="shared" si="4"/>
        <v>0</v>
      </c>
      <c r="S44" s="18" t="s">
        <v>124</v>
      </c>
    </row>
    <row r="45" spans="2:19" ht="49.5" customHeight="1" thickBot="1">
      <c r="B45" s="37">
        <v>25</v>
      </c>
      <c r="C45" s="38">
        <f t="shared" si="2"/>
        <v>0</v>
      </c>
      <c r="D45" s="38">
        <f t="shared" si="3"/>
        <v>0</v>
      </c>
      <c r="E45" s="42"/>
      <c r="F45" s="42"/>
      <c r="G45" s="43"/>
      <c r="H45" s="44"/>
      <c r="I45" s="45"/>
      <c r="J45" s="47" t="s">
        <v>113</v>
      </c>
      <c r="K45" s="48"/>
      <c r="L45" s="48"/>
      <c r="M45" s="46"/>
      <c r="N45" s="46"/>
      <c r="O45" s="41">
        <f t="shared" si="4"/>
        <v>0</v>
      </c>
      <c r="S45" s="18" t="s">
        <v>49</v>
      </c>
    </row>
    <row r="46" spans="2:19" ht="49.5" customHeight="1" thickBot="1">
      <c r="B46" s="37">
        <v>26</v>
      </c>
      <c r="C46" s="38">
        <f t="shared" si="2"/>
        <v>0</v>
      </c>
      <c r="D46" s="38">
        <f t="shared" si="3"/>
        <v>0</v>
      </c>
      <c r="E46" s="42"/>
      <c r="F46" s="42"/>
      <c r="G46" s="43"/>
      <c r="H46" s="44"/>
      <c r="I46" s="45"/>
      <c r="J46" s="47" t="s">
        <v>113</v>
      </c>
      <c r="K46" s="48"/>
      <c r="L46" s="48"/>
      <c r="M46" s="46"/>
      <c r="N46" s="46"/>
      <c r="O46" s="41">
        <f t="shared" si="4"/>
        <v>0</v>
      </c>
      <c r="S46" s="18" t="s">
        <v>50</v>
      </c>
    </row>
    <row r="47" spans="2:19" ht="49.5" customHeight="1" thickBot="1">
      <c r="B47" s="37">
        <v>27</v>
      </c>
      <c r="C47" s="38">
        <f t="shared" si="2"/>
        <v>0</v>
      </c>
      <c r="D47" s="38">
        <f t="shared" si="3"/>
        <v>0</v>
      </c>
      <c r="E47" s="42"/>
      <c r="F47" s="42"/>
      <c r="G47" s="43"/>
      <c r="H47" s="44"/>
      <c r="I47" s="45"/>
      <c r="J47" s="47" t="s">
        <v>113</v>
      </c>
      <c r="K47" s="48"/>
      <c r="L47" s="48"/>
      <c r="M47" s="46"/>
      <c r="N47" s="46"/>
      <c r="O47" s="41">
        <f t="shared" si="4"/>
        <v>0</v>
      </c>
      <c r="S47" s="18" t="s">
        <v>51</v>
      </c>
    </row>
    <row r="48" spans="2:19" ht="49.5" customHeight="1" thickBot="1">
      <c r="B48" s="37">
        <v>28</v>
      </c>
      <c r="C48" s="38">
        <f t="shared" si="2"/>
        <v>0</v>
      </c>
      <c r="D48" s="38">
        <f t="shared" si="3"/>
        <v>0</v>
      </c>
      <c r="E48" s="42"/>
      <c r="F48" s="42"/>
      <c r="G48" s="43"/>
      <c r="H48" s="44"/>
      <c r="I48" s="45"/>
      <c r="J48" s="47" t="s">
        <v>113</v>
      </c>
      <c r="K48" s="48"/>
      <c r="L48" s="48"/>
      <c r="M48" s="46"/>
      <c r="N48" s="46"/>
      <c r="O48" s="41">
        <f t="shared" si="4"/>
        <v>0</v>
      </c>
      <c r="S48" s="18" t="s">
        <v>103</v>
      </c>
    </row>
    <row r="49" spans="2:19" ht="49.5" customHeight="1" thickBot="1">
      <c r="B49" s="37">
        <v>29</v>
      </c>
      <c r="C49" s="38">
        <f t="shared" si="2"/>
        <v>0</v>
      </c>
      <c r="D49" s="38">
        <f t="shared" si="3"/>
        <v>0</v>
      </c>
      <c r="E49" s="42"/>
      <c r="F49" s="42"/>
      <c r="G49" s="43"/>
      <c r="H49" s="44"/>
      <c r="I49" s="45"/>
      <c r="J49" s="47" t="s">
        <v>113</v>
      </c>
      <c r="K49" s="48"/>
      <c r="L49" s="48"/>
      <c r="M49" s="46"/>
      <c r="N49" s="46"/>
      <c r="O49" s="41">
        <f t="shared" si="4"/>
        <v>0</v>
      </c>
      <c r="S49" s="18" t="s">
        <v>102</v>
      </c>
    </row>
    <row r="50" spans="2:19" ht="49.5" customHeight="1" thickBot="1">
      <c r="B50" s="50">
        <v>30</v>
      </c>
      <c r="C50" s="51">
        <f t="shared" si="2"/>
        <v>0</v>
      </c>
      <c r="D50" s="51">
        <f t="shared" si="3"/>
        <v>0</v>
      </c>
      <c r="E50" s="52"/>
      <c r="F50" s="52"/>
      <c r="G50" s="52"/>
      <c r="H50" s="53"/>
      <c r="I50" s="54"/>
      <c r="J50" s="55" t="s">
        <v>113</v>
      </c>
      <c r="K50" s="56"/>
      <c r="L50" s="56"/>
      <c r="M50" s="57"/>
      <c r="N50" s="57"/>
      <c r="O50" s="58">
        <f t="shared" si="4"/>
        <v>0</v>
      </c>
    </row>
    <row r="51" spans="2:19" ht="30" customHeight="1"/>
    <row r="106" spans="10:10">
      <c r="J106"/>
    </row>
  </sheetData>
  <sheetProtection autoFilter="0"/>
  <mergeCells count="25">
    <mergeCell ref="O2:O5"/>
    <mergeCell ref="C3:F4"/>
    <mergeCell ref="C5:F5"/>
    <mergeCell ref="A1:D1"/>
    <mergeCell ref="C2:F2"/>
    <mergeCell ref="K2:L5"/>
    <mergeCell ref="M2:M5"/>
    <mergeCell ref="N2:N5"/>
    <mergeCell ref="C6:F6"/>
    <mergeCell ref="K6:L6"/>
    <mergeCell ref="B12:B17"/>
    <mergeCell ref="C12:C17"/>
    <mergeCell ref="D12:D17"/>
    <mergeCell ref="E12:E17"/>
    <mergeCell ref="F12:F17"/>
    <mergeCell ref="G12:H12"/>
    <mergeCell ref="I12:I17"/>
    <mergeCell ref="J12:M12"/>
    <mergeCell ref="N12:N17"/>
    <mergeCell ref="O12:O17"/>
    <mergeCell ref="G13:G17"/>
    <mergeCell ref="H13:H17"/>
    <mergeCell ref="J13:J17"/>
    <mergeCell ref="K13:L13"/>
    <mergeCell ref="M13:M17"/>
  </mergeCells>
  <phoneticPr fontId="1"/>
  <conditionalFormatting sqref="K6 N6:O6">
    <cfRule type="cellIs" dxfId="9" priority="3" operator="equal">
      <formula>0</formula>
    </cfRule>
    <cfRule type="cellIs" dxfId="8" priority="4" operator="equal">
      <formula>0</formula>
    </cfRule>
  </conditionalFormatting>
  <conditionalFormatting sqref="M18:O20 O21:O50 C21:D50">
    <cfRule type="cellIs" dxfId="7" priority="2" operator="equal">
      <formula>0</formula>
    </cfRule>
  </conditionalFormatting>
  <conditionalFormatting sqref="M18:O20 O21:O50">
    <cfRule type="cellIs" dxfId="6" priority="1" operator="equal">
      <formula>0</formula>
    </cfRule>
  </conditionalFormatting>
  <dataValidations count="9">
    <dataValidation type="list" allowBlank="1" showInputMessage="1" showErrorMessage="1" sqref="M18:M50" xr:uid="{6F8CBF01-EC30-440F-8607-C6003444F5AE}">
      <formula1>$U$5:$U$7</formula1>
    </dataValidation>
    <dataValidation type="list" allowBlank="1" showInputMessage="1" showErrorMessage="1" sqref="E18:E50" xr:uid="{B3500420-16EB-4341-801B-53573CDA93BD}">
      <formula1>$U$20:$U$25</formula1>
    </dataValidation>
    <dataValidation type="list" allowBlank="1" showInputMessage="1" showErrorMessage="1" sqref="N18:N20" xr:uid="{715989D5-44B9-4B69-A64B-C3A85D9AE800}">
      <formula1>$X$19:$X$19</formula1>
    </dataValidation>
    <dataValidation type="list" allowBlank="1" showInputMessage="1" showErrorMessage="1" sqref="I18:I50" xr:uid="{C10CB5DB-DDA0-4027-AF1F-D3DBB8432B17}">
      <formula1>$X$11:$X$17</formula1>
    </dataValidation>
    <dataValidation type="list" allowBlank="1" showInputMessage="1" showErrorMessage="1" sqref="C6:F6" xr:uid="{144DE04E-622A-4289-95C8-52F631CD3F0C}">
      <formula1>$U$13:$U$18</formula1>
    </dataValidation>
    <dataValidation type="list" allowBlank="1" showInputMessage="1" showErrorMessage="1" sqref="H18:H50" xr:uid="{E80F0CCE-C429-4FF1-B143-EF4922D20284}">
      <formula1>$S$9:$S$11</formula1>
    </dataValidation>
    <dataValidation type="list" allowBlank="1" showInputMessage="1" showErrorMessage="1" sqref="G18:G50" xr:uid="{E7364415-D52C-456B-AF21-11AFEF8CF66C}">
      <formula1>$T$5:$T$6</formula1>
    </dataValidation>
    <dataValidation type="list" allowBlank="1" showInputMessage="1" showErrorMessage="1" sqref="N18:N50" xr:uid="{D278199D-F647-40F5-A96D-0375731E3370}">
      <formula1>$X$19:$X$22</formula1>
    </dataValidation>
    <dataValidation type="list" allowBlank="1" showInputMessage="1" showErrorMessage="1" sqref="C3:F4" xr:uid="{2C14A308-27B7-4A64-A920-7BA8062A729C}">
      <formula1>$S$13:$S$49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6" orientation="portrait" verticalDpi="300" r:id="rId1"/>
  <rowBreaks count="2" manualBreakCount="2">
    <brk id="31" max="14" man="1"/>
    <brk id="50" max="1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21</vt:i4>
      </vt:variant>
    </vt:vector>
  </HeadingPairs>
  <TitlesOfParts>
    <vt:vector size="32" baseType="lpstr">
      <vt:lpstr>報告書様式1</vt:lpstr>
      <vt:lpstr>別紙１　シート1</vt:lpstr>
      <vt:lpstr>別紙１　シート2</vt:lpstr>
      <vt:lpstr>別紙１　シート3</vt:lpstr>
      <vt:lpstr>別紙１　シート4</vt:lpstr>
      <vt:lpstr>別紙１　シート5</vt:lpstr>
      <vt:lpstr>別紙１　シート6</vt:lpstr>
      <vt:lpstr>別紙１　シート7</vt:lpstr>
      <vt:lpstr>別紙１　シート8</vt:lpstr>
      <vt:lpstr>別紙１　シート9</vt:lpstr>
      <vt:lpstr>別紙１　シート10</vt:lpstr>
      <vt:lpstr>'別紙１　シート1'!Print_Area</vt:lpstr>
      <vt:lpstr>'別紙１　シート10'!Print_Area</vt:lpstr>
      <vt:lpstr>'別紙１　シート2'!Print_Area</vt:lpstr>
      <vt:lpstr>'別紙１　シート3'!Print_Area</vt:lpstr>
      <vt:lpstr>'別紙１　シート4'!Print_Area</vt:lpstr>
      <vt:lpstr>'別紙１　シート5'!Print_Area</vt:lpstr>
      <vt:lpstr>'別紙１　シート6'!Print_Area</vt:lpstr>
      <vt:lpstr>'別紙１　シート7'!Print_Area</vt:lpstr>
      <vt:lpstr>'別紙１　シート8'!Print_Area</vt:lpstr>
      <vt:lpstr>'別紙１　シート9'!Print_Area</vt:lpstr>
      <vt:lpstr>報告書様式1!Print_Area</vt:lpstr>
      <vt:lpstr>'別紙１　シート1'!Print_Titles</vt:lpstr>
      <vt:lpstr>'別紙１　シート10'!Print_Titles</vt:lpstr>
      <vt:lpstr>'別紙１　シート2'!Print_Titles</vt:lpstr>
      <vt:lpstr>'別紙１　シート3'!Print_Titles</vt:lpstr>
      <vt:lpstr>'別紙１　シート4'!Print_Titles</vt:lpstr>
      <vt:lpstr>'別紙１　シート5'!Print_Titles</vt:lpstr>
      <vt:lpstr>'別紙１　シート6'!Print_Titles</vt:lpstr>
      <vt:lpstr>'別紙１　シート7'!Print_Titles</vt:lpstr>
      <vt:lpstr>'別紙１　シート8'!Print_Titles</vt:lpstr>
      <vt:lpstr>'別紙１　シート9'!Print_Titles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shimizu</dc:creator>
  <cp:lastModifiedBy>愛媛県 スポーツ協会</cp:lastModifiedBy>
  <cp:lastPrinted>2024-05-15T01:41:38Z</cp:lastPrinted>
  <dcterms:created xsi:type="dcterms:W3CDTF">2017-08-21T07:56:09Z</dcterms:created>
  <dcterms:modified xsi:type="dcterms:W3CDTF">2024-05-15T01:41:43Z</dcterms:modified>
</cp:coreProperties>
</file>